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360" yWindow="60" windowWidth="11295" windowHeight="5580"/>
  </bookViews>
  <sheets>
    <sheet name="testy 2017" sheetId="4" r:id="rId1"/>
  </sheets>
  <calcPr calcId="145621"/>
</workbook>
</file>

<file path=xl/calcChain.xml><?xml version="1.0" encoding="utf-8"?>
<calcChain xmlns="http://schemas.openxmlformats.org/spreadsheetml/2006/main">
  <c r="P19" i="4" l="1"/>
  <c r="R19" i="4" l="1"/>
  <c r="G116" i="4"/>
  <c r="G115" i="4"/>
  <c r="K115" i="4" s="1"/>
  <c r="G114" i="4"/>
  <c r="G113" i="4"/>
  <c r="K113" i="4" s="1"/>
  <c r="K116" i="4" l="1"/>
  <c r="K114" i="4"/>
  <c r="R117" i="4" l="1"/>
  <c r="P117" i="4"/>
  <c r="G63" i="4" l="1"/>
  <c r="K63" i="4" s="1"/>
  <c r="G62" i="4"/>
  <c r="K62" i="4" s="1"/>
  <c r="G56" i="4" l="1"/>
  <c r="G55" i="4"/>
  <c r="K55" i="4" l="1"/>
  <c r="K56" i="4"/>
  <c r="G106" i="4"/>
  <c r="K106" i="4" l="1"/>
  <c r="G98" i="4" l="1"/>
  <c r="K98" i="4" s="1"/>
  <c r="G69" i="4"/>
  <c r="G22" i="4"/>
  <c r="K22" i="4" s="1"/>
  <c r="G104" i="4"/>
  <c r="G105" i="4"/>
  <c r="G100" i="4"/>
  <c r="G101" i="4"/>
  <c r="K101" i="4" s="1"/>
  <c r="G102" i="4"/>
  <c r="K102" i="4" s="1"/>
  <c r="G103" i="4"/>
  <c r="G107" i="4"/>
  <c r="K107" i="4" s="1"/>
  <c r="G68" i="4"/>
  <c r="G39" i="4"/>
  <c r="G38" i="4"/>
  <c r="G37" i="4"/>
  <c r="G36" i="4"/>
  <c r="K36" i="4" s="1"/>
  <c r="G78" i="4"/>
  <c r="K78" i="4" s="1"/>
  <c r="G77" i="4"/>
  <c r="G97" i="4"/>
  <c r="G96" i="4"/>
  <c r="K96" i="4" s="1"/>
  <c r="G95" i="4"/>
  <c r="K95" i="4" s="1"/>
  <c r="G94" i="4"/>
  <c r="G86" i="4"/>
  <c r="K86" i="4" s="1"/>
  <c r="G67" i="4"/>
  <c r="G66" i="4"/>
  <c r="G64" i="4"/>
  <c r="G10" i="4"/>
  <c r="G9" i="4"/>
  <c r="G3" i="4"/>
  <c r="R4" i="4" s="1"/>
  <c r="G92" i="4"/>
  <c r="G91" i="4"/>
  <c r="K91" i="4" s="1"/>
  <c r="G99" i="4"/>
  <c r="G93" i="4"/>
  <c r="K93" i="4" s="1"/>
  <c r="G65" i="4"/>
  <c r="G32" i="4"/>
  <c r="G57" i="4"/>
  <c r="G81" i="4"/>
  <c r="K81" i="4" s="1"/>
  <c r="G80" i="4"/>
  <c r="G87" i="4"/>
  <c r="K87" i="4" s="1"/>
  <c r="G85" i="4"/>
  <c r="G79" i="4"/>
  <c r="G76" i="4"/>
  <c r="G75" i="4"/>
  <c r="G74" i="4"/>
  <c r="G73" i="4"/>
  <c r="G54" i="4"/>
  <c r="G53" i="4"/>
  <c r="G52" i="4"/>
  <c r="G48" i="4"/>
  <c r="K48" i="4" s="1"/>
  <c r="G47" i="4"/>
  <c r="G46" i="4"/>
  <c r="G45" i="4"/>
  <c r="G44" i="4"/>
  <c r="G43" i="4"/>
  <c r="G42" i="4"/>
  <c r="G41" i="4"/>
  <c r="G40" i="4"/>
  <c r="G27" i="4"/>
  <c r="K27" i="4" s="1"/>
  <c r="G25" i="4"/>
  <c r="K25" i="4" s="1"/>
  <c r="G24" i="4"/>
  <c r="K24" i="4" s="1"/>
  <c r="G23" i="4"/>
  <c r="G18" i="4"/>
  <c r="G17" i="4"/>
  <c r="K77" i="4" l="1"/>
  <c r="K9" i="4"/>
  <c r="K67" i="4"/>
  <c r="K69" i="4"/>
  <c r="K65" i="4"/>
  <c r="K66" i="4"/>
  <c r="P11" i="4"/>
  <c r="K54" i="4"/>
  <c r="K53" i="4"/>
  <c r="K52" i="4"/>
  <c r="K64" i="4"/>
  <c r="K37" i="4"/>
  <c r="K73" i="4"/>
  <c r="K99" i="4"/>
  <c r="K18" i="4"/>
  <c r="K32" i="4"/>
  <c r="K80" i="4"/>
  <c r="K97" i="4"/>
  <c r="R33" i="4"/>
  <c r="K74" i="4"/>
  <c r="K75" i="4"/>
  <c r="K85" i="4"/>
  <c r="K38" i="4"/>
  <c r="K10" i="4"/>
  <c r="K45" i="4"/>
  <c r="K76" i="4"/>
  <c r="K68" i="4"/>
  <c r="K43" i="4"/>
  <c r="K105" i="4"/>
  <c r="K47" i="4"/>
  <c r="R11" i="4"/>
  <c r="K41" i="4"/>
  <c r="K23" i="4"/>
  <c r="K40" i="4"/>
  <c r="K92" i="4"/>
  <c r="K79" i="4"/>
  <c r="P4" i="4"/>
  <c r="K104" i="4"/>
  <c r="K100" i="4"/>
  <c r="K103" i="4"/>
  <c r="K94" i="4"/>
  <c r="K46" i="4"/>
  <c r="K44" i="4"/>
  <c r="K42" i="4"/>
  <c r="K39" i="4"/>
  <c r="K17" i="4"/>
  <c r="K3" i="4"/>
  <c r="P58" i="4"/>
  <c r="R58" i="4"/>
  <c r="K57" i="4"/>
  <c r="P70" i="4" l="1"/>
  <c r="R70" i="4"/>
  <c r="P33" i="4"/>
  <c r="R82" i="4"/>
  <c r="P82" i="4"/>
  <c r="P108" i="4"/>
  <c r="R108" i="4"/>
  <c r="R88" i="4"/>
  <c r="P88" i="4"/>
  <c r="R28" i="4"/>
  <c r="P28" i="4"/>
</calcChain>
</file>

<file path=xl/sharedStrings.xml><?xml version="1.0" encoding="utf-8"?>
<sst xmlns="http://schemas.openxmlformats.org/spreadsheetml/2006/main" count="586" uniqueCount="164">
  <si>
    <t>NAZWA</t>
  </si>
  <si>
    <t>ILOŚĆ OPAKOWAŃ JEDNOSTKOWYCH</t>
  </si>
  <si>
    <t>NAZWA OPAKOWANIA JEDNOSTKOWEGO</t>
  </si>
  <si>
    <t>POJEMNOŚĆ OPAKOWANIA JEDNOSTKOWEGO</t>
  </si>
  <si>
    <t>MIANO OPAKOWANIA JEDNOSTKOWEGO</t>
  </si>
  <si>
    <t>ILOŚĆ OGÓŁEM</t>
  </si>
  <si>
    <t>MIANO OGÓŁEM</t>
  </si>
  <si>
    <t>UWAGI</t>
  </si>
  <si>
    <t>CENA JEDNOSTKOWA NETTO</t>
  </si>
  <si>
    <t>cena całkowita netto</t>
  </si>
  <si>
    <t>vat</t>
  </si>
  <si>
    <t>op.</t>
  </si>
  <si>
    <t>oznaczeń</t>
  </si>
  <si>
    <t>Wymagania: 1. produkty oznaczone znakiem CE
2. certyfikat jakości 
3. instrukcja w języku polskim</t>
  </si>
  <si>
    <t>ml</t>
  </si>
  <si>
    <t>zestaw</t>
  </si>
  <si>
    <t>zestawów</t>
  </si>
  <si>
    <t>Echinococcus granulosus IgG ELISA</t>
  </si>
  <si>
    <t>Echinococcus multilocularis IgG ELISA</t>
  </si>
  <si>
    <t>Echinococcus IgG Western blot</t>
  </si>
  <si>
    <t>Borelioza IgM Elisa</t>
  </si>
  <si>
    <t>Enterolert_E 100 ml
Porcjowane podłoża do wykrywania/oznaczania liczby  enterokoków</t>
  </si>
  <si>
    <t>Colilert-18 Porcjowane podłoża dowykrywania/oznaczania liczby bakterii grupy coli i E.coli</t>
  </si>
  <si>
    <t>Pseudalert 100 ml
Porcjowane podłoża do oznaczania liczby Pseudomonas aeruginosa</t>
  </si>
  <si>
    <t>Tacki Quanti Tray 2000; 97 dołków do zliczania bakterii;  zakres zliczania 1÷2419 cfu/100ml</t>
  </si>
  <si>
    <t>Buteleczki ze środkiem przeciw pienieniu; sterylne; wykonane z polistyrenu</t>
  </si>
  <si>
    <t>DSM - gotowy  rozcieńczalnik w probówkach o pojemności  zgodnej z normą PN EN ISO 9308-3:2002</t>
  </si>
  <si>
    <t xml:space="preserve">sztuk </t>
  </si>
  <si>
    <t xml:space="preserve"> na każdym opakowaniu jednostkowym nazwa testu, numer serii i data ważności</t>
  </si>
  <si>
    <t>Gotowe sterylne mikropłytki z 96 studzienkami o pojemności 350 µl, płaskodenne nie fluoryzujące z podłożem MUG/EC – Escherichia coli w zestawie ze sterylną przylegającą taśmą do przykrycia mikropłytek zgodnie z normą PN EN ISO 9308-3:2002</t>
  </si>
  <si>
    <t>Gotowe sterylne mikropłytki z 96 studzienkami o pojemności 350 µl, płaskodenne nie fluoryzujące z podłożem MUD– Enterococcus; w zestawie ze sterylną przylegającą taśmą do przykrycia mikropłytek zgodnie z normą PN EN ISO 7899-1:2002</t>
  </si>
  <si>
    <t xml:space="preserve"> Krążki bibułowe nasączone różnymi antybiotykami do wykonywania antybiogramów metodą dyfuzyjno-krążkową; każdy krążek musi zawierać miezynarodowe, niezmieniające się oznczenia i steżenie antybiotyku zgodne z zaleceniami EUCAST i CLSI</t>
  </si>
  <si>
    <t>Osocze królicze liofilizowane do wykrywania in vitro obecności koagulazy wolnej i związanej</t>
  </si>
  <si>
    <t>minimum 24 cechy biochemiczne, inkubacja testów 18-24 godz. w war. tlenowych dla pał. fermentującychi 48h dla niefermentujących</t>
  </si>
  <si>
    <t xml:space="preserve">ozn. </t>
  </si>
  <si>
    <t xml:space="preserve">Test biochemiczny do identyfikacji pałeczek Listeria  izolowanych z prób klinicznych i żywności (MICROBACT Listeria) </t>
  </si>
  <si>
    <t xml:space="preserve">minimum 12 cech biochemicznych w tym wykrywanie hemolizy, inkubacja testów w 2 opcjach: 4 godz. Jako test szybki oraz 18-24 godz. w war. tlenowych </t>
  </si>
  <si>
    <t>Hemolizyna do MICROBACT Listeria</t>
  </si>
  <si>
    <t>Test lateksowy do oznaczania grup paciorkowców (streptococcal grouping kit)</t>
  </si>
  <si>
    <t>zestaw zawierający: reagent grupy A; B; C; D; F; G, lateks kontrolny, enzym ekstrakcyjny, płytki z polami badań, pałeczki</t>
  </si>
  <si>
    <t>Krążki diagnostyczne z optochiną</t>
  </si>
  <si>
    <t>krążki bibułowe o średnicy 6 mm do różnicowania szczepów Streptococcus pneumoniae</t>
  </si>
  <si>
    <t>Krążki do oznaczania beta-laktamaz  (nitrocefina)</t>
  </si>
  <si>
    <t>oparty na minimum 13 cechach</t>
  </si>
  <si>
    <t>Test do biochemicznej identyfikacji drobnoustrojów Neisseria-Haemophilus (RapID NH)+ medium do testu+ zestaw odczynników)</t>
  </si>
  <si>
    <t xml:space="preserve">Test komercyjny do identyfikacji pałeczek Gram-ujemnych fermentujących i niefermentujących (MICROBACT A+B; ) </t>
  </si>
  <si>
    <t>ampułki 2,0 ml zgodne z PN-EN ISO 6888-1</t>
  </si>
  <si>
    <t xml:space="preserve">op. </t>
  </si>
  <si>
    <t>Szybki test identyfikujący S.aureus do oznaczania clumping-factor (test  gronkowcowy, lateksowy)</t>
  </si>
  <si>
    <t>test aglutynacyjny do wykrywania białka A i koagulazy związanej gronkowców wyhodowanych na pożywkach selektywnych (Baird-Parker) i nieselektywnych ; zestaw zawierający: odzcynniki lateksowy, odczynnik kontrolny; kartoniki testowe</t>
  </si>
  <si>
    <t>Test paskowy do wykrywania bakteryjnej oksydazy cytochromowej, test paskowy</t>
  </si>
  <si>
    <t>Reagenty do testu MiCROBACT A+B</t>
  </si>
  <si>
    <t>TERMIN WAŻNOŚCI W MIESIĄCACH</t>
  </si>
  <si>
    <t>Krążki ONPG zgodne z PN-EN ISO 6579</t>
  </si>
  <si>
    <t>Nazwa i stężenie podawane będą każdorazowo, podczas składania zamówienia, fiolki lub blistry zawierające po 50 krążków sprzedawane pojedynczo, każdy krążek musi posiadać międzynarodowe nie zmieniające się oznaczenie nazwy antybiotyku i stężenia antybiotyku, pakowane fabrycznie w hermetyczne opakowania z pochłaniaczem wilgoci</t>
  </si>
  <si>
    <t>Produkty oznaczone znakiem CE, Wpis do rejestru wyrobów medycznych, Certyfikat jakości / świadectwo dopuszczenia do obrotu, termin ważności min. 12 mies. od momentu dostarczenia do Stacji, numer serii na każdym opakowaniu, data ważności (miesiąc i rok) na każdym opakowaniu, termin realizacji zamówienia po wcześniejszym zamówieniu przez WSSE,</t>
  </si>
  <si>
    <r>
      <t>wykonane z surowca umożliwiającego opisanie i archiwizację w formie pojedynczych arkuszy bez kleju, monitorowanie temperatury i czasu cyklu w temp. 170±10</t>
    </r>
    <r>
      <rPr>
        <vertAlign val="superscript"/>
        <sz val="10"/>
        <color indexed="8"/>
        <rFont val="Calibri"/>
        <family val="2"/>
        <charset val="238"/>
      </rPr>
      <t>o</t>
    </r>
    <r>
      <rPr>
        <sz val="10"/>
        <color indexed="8"/>
        <rFont val="Calibri"/>
        <family val="2"/>
        <charset val="238"/>
      </rPr>
      <t>C</t>
    </r>
  </si>
  <si>
    <t>Borelioza IgG Elisa</t>
  </si>
  <si>
    <t>Giardia intestinalis ELISA</t>
  </si>
  <si>
    <t>Herpes simplex 1,2 IgG</t>
  </si>
  <si>
    <t>Herpes simplex 1,2 IgM</t>
  </si>
  <si>
    <t>Mycoplasma pneumoniae IgG</t>
  </si>
  <si>
    <t>Mycoplasma pneumoniae IgM</t>
  </si>
  <si>
    <t>Epstein-Barr IgG</t>
  </si>
  <si>
    <t>Enterowirusy IgG</t>
  </si>
  <si>
    <t>Ospa IgG</t>
  </si>
  <si>
    <t>Epstein-Barr IgM</t>
  </si>
  <si>
    <t>Enterowirusy IgM</t>
  </si>
  <si>
    <t>Krztusiec IgA</t>
  </si>
  <si>
    <t>Krztusiec IgG</t>
  </si>
  <si>
    <t>Krztusiec IgM</t>
  </si>
  <si>
    <t>Ospa IgM</t>
  </si>
  <si>
    <t>szt.</t>
  </si>
  <si>
    <t>Testy kuwetowe do oznaczania ozonu w zakresie 0,01 – 0,25 mg/l</t>
  </si>
  <si>
    <t>przystosowane do średnicy gniazd spektrofotometru Hach Lange DR 2800</t>
  </si>
  <si>
    <t>do spektrofotometru Hach Lange DR 2800</t>
  </si>
  <si>
    <t>Testy kuwetowe z kodem kreskowym do oznaczania formaldehydu w zakresie 0,01 - 1 mg/l</t>
  </si>
  <si>
    <t>do spektrometru Hach Lange DR 2800</t>
  </si>
  <si>
    <t>Testy kuwetowe z kodem kreskowym  do oznaczania cyjanków (łatwo wydzielanych) w zakresie 0,03 – 0,35 mg/l</t>
  </si>
  <si>
    <t>Wieloparametrowe wskaźniki chemiczne (paski) do sterylizacji parą wodną w temperaturze 121°C 15'</t>
  </si>
  <si>
    <t>sztuk</t>
  </si>
  <si>
    <t>sztuka</t>
  </si>
  <si>
    <t>Sporal S - testy do kontroli skuteczności sterylizacji suchym gorącym  powietrzem zawierający Bacillus subtilis lub Bacillus atropheus</t>
  </si>
  <si>
    <t>Sporal A zawierający Geobacillus stearothermophilus do kontroli skuteczności sterylizacji parą wodną w nadciśnieniu</t>
  </si>
  <si>
    <t>Wzorzec zabarwienia
QUANTI-TRAY 2000 Colilert end Colilert - 18</t>
  </si>
  <si>
    <t>Wymagania: _x000D_
1. produkty oznaczone znakiem CE_x000D_
2. certyfikat jakości_x000D_
3. instrukcja w języku  polskim</t>
  </si>
  <si>
    <t>Zestaw Quanti –Cult Enterokoki</t>
  </si>
  <si>
    <t>Colilert 100 ml
Porcjowane podłoża do badania w kierunku bakterii grupy coli i E.coli</t>
  </si>
  <si>
    <t>cena całkowita brutto</t>
  </si>
  <si>
    <t>lp</t>
  </si>
  <si>
    <t>SUMA</t>
  </si>
  <si>
    <t>SUMA OPAKOWAŃ JEDNOSTKOWYCH</t>
  </si>
  <si>
    <t>OLS</t>
  </si>
  <si>
    <t>OLKP</t>
  </si>
  <si>
    <t>OLKO</t>
  </si>
  <si>
    <t>OLSZ</t>
  </si>
  <si>
    <t>1. Test służący do wykrywania przeciwciał IgG przeciwko Echinococcus granulosus w surowicy ludzkiej.
2. Zestaw 96 oznaczeń.
3. Test służący do diagnostyki bąblowicy jednojamowej u ludzi.
4. Pojemność kontroli negatywnej nie mniej niż 0,2 ml.
5. Pojemność kontroli pozytywnej nie mniej niż 0,2 ml.
6. Pojemność kontroli cut-off nie mniej niż 0,2 ml.
7. Odczyt absorbancji przy długości fali 405 nm.
8. Dzielone studzienki reakcyjne.
1. Certyfikat CE/deklaracja zgodności dla wszystkich testów. 
2. Dołączone do oferty instrukcje wykonania w języku polskim (procedura wykonania, skład  zestawu itp) płyta CD lub wersja papierowa.
3. Dołączone do oferty charakterystykę testów (czułość, specyficzność, ilość dołków  przeznaczonych na kontrolę, blank, badane próby). 
4. W testach określających dwa lub więcej typów przeciwciał (np. IgG, IgM oraz awidność IgG) musi być jeden producent i dostawca wszystkich klas. Cena poszczególnych testów będzie rozpatrywana łącznie dla wszystkich klas.  Zaprogramowanie i wprowadzenie przez Przedstawiciela firmy testów do badań immunoenzymatycznych ELISA. Pisemne zapewnienie wprowadzenia programów testów do POSIADANYCH PRZEZ WSSE PROGRAMÓW BADAWCZYCH W KOMPUTERZE nie w czytniku!. 
6. Zapewnienie bezpłatnych konsultacji wykonywanych badań, bezpłatne szkolenia w tym zakresie.
7. Wykonanie badań winno być możliwe na następującej aparaturze:
• inkubator PST 60HL
• płuczka mikropłytek Atlantis
• czytnik mikropłytek Expert Plus połączony i skoordynowany z komputerem, sterowany przez program MikroWin 2000, który dokonuje odczytu, oblicza, analizuje i zapamiętuje wyniki.
• inkubator Stat Fax – 2200 
• płuczka Biosan 
• czytnik Bio Tek Elx 800 połączony i skoordynowany z komputerem, sterowany przez program GEN 5 ELISA V1.00.14, który dokonuje odczytu testu, oblicza, analizuje i zapamiętuje wyniki</t>
  </si>
  <si>
    <r>
      <t>1. Test wykrywający antygen GSA 65  (swoisty antygen Giardia) w próbkach kału.
2. Limit detekcji nie gorszy niż 3,9 ng białka GSA 65 na ml.
3. Zestaw 96 oznaczeń.
4. Kontrole: negatywna i pozytywna gotowe do użycia.
5. Pojemność kontroli negatywnej i pozytywnej nie mniej niż 4 ml.
6. Pojemność koniugatu nie mniej niż 25 ml.
7. Inkubacja mikropłytki w temperaturze 20-25C.
8.  Odczyt absorbancji przy długości fali 450/620 nm.
9. Możliwość odczytu wizualnego.
10. Możliwość przechowywania świeżych prób kału do badania co najmniej 48 godzin w temp. 4°C(±2</t>
    </r>
    <r>
      <rPr>
        <sz val="10"/>
        <color indexed="8"/>
        <rFont val="Czcionka tekstu podstawowego"/>
        <charset val="238"/>
      </rPr>
      <t>°</t>
    </r>
    <r>
      <rPr>
        <sz val="10"/>
        <color indexed="8"/>
        <rFont val="Calibri"/>
        <family val="2"/>
        <charset val="238"/>
      </rPr>
      <t>C) od momentu pobrania.
11. Możliwość badania próbek kału utrwalonych 10% formaliną.
12. Możliwość badania próbek kału utrwalonych SAF.
13. Możliwość przechowywania próbek kału utrwalonego 10% formaliną do badania co najmniej 2 miesiące w temp. 4°C(±2</t>
    </r>
    <r>
      <rPr>
        <sz val="10"/>
        <color indexed="8"/>
        <rFont val="Czcionka tekstu podstawowego"/>
        <charset val="238"/>
      </rPr>
      <t>°</t>
    </r>
    <r>
      <rPr>
        <sz val="10"/>
        <color indexed="8"/>
        <rFont val="Calibri"/>
        <family val="2"/>
        <charset val="238"/>
      </rPr>
      <t>C) od momentu pobrania.
14. Możliwość przechowywania próbek kału utrwalonego SAF do badania co najmniej 2 miesiące w temp. 4°C(±2</t>
    </r>
    <r>
      <rPr>
        <sz val="10"/>
        <color indexed="8"/>
        <rFont val="Czcionka tekstu podstawowego"/>
        <charset val="238"/>
      </rPr>
      <t>°</t>
    </r>
    <r>
      <rPr>
        <sz val="10"/>
        <color indexed="8"/>
        <rFont val="Calibri"/>
        <family val="2"/>
        <charset val="238"/>
      </rPr>
      <t>C) od momentu pobrania.
15. Możliwość przechowywania próbek kału do badania w temperaturze od -20</t>
    </r>
    <r>
      <rPr>
        <sz val="10"/>
        <color indexed="8"/>
        <rFont val="Czcionka tekstu podstawowego"/>
        <charset val="238"/>
      </rPr>
      <t>°</t>
    </r>
    <r>
      <rPr>
        <sz val="10"/>
        <color indexed="8"/>
        <rFont val="Calibri"/>
        <family val="2"/>
        <charset val="238"/>
      </rPr>
      <t>C do -30</t>
    </r>
    <r>
      <rPr>
        <sz val="10"/>
        <color indexed="8"/>
        <rFont val="Czcionka tekstu podstawowego"/>
        <charset val="238"/>
      </rPr>
      <t>°</t>
    </r>
    <r>
      <rPr>
        <sz val="10"/>
        <color indexed="8"/>
        <rFont val="Calibri"/>
        <family val="2"/>
        <charset val="238"/>
      </rPr>
      <t>C.
16. Możliwość badania próbek kału uzyskanych z wymazów z odbytu i pieluszek.
17. Paski mikropłytki łamane (dzielone studzienki reakcyjne).
1. Certyfikat CE/deklaracja zgodności dla wszystkich testów. 
2. Dołączone do oferty instrukcje wykonania w języku polskim (procedura wykonania, skład  zestawu itp) płyta CD lub wersja papierowa.
3. Dołączone do oferty charakterystykę testów (czułość, specyficzność, ilość dołków  przeznaczonych na kontrolę, blank, badane próby). 
4. W testach określających dwa lub więcej typów przeciwciał (np. IgG, IgM oraz awidność IgG) musi być jeden producent i dostawca wszystkich klas. Cena poszczególnych testów będzie rozpatrywana łącznie dla wszystkich klas.
5. Zaprogramowanie i wprowadzenie przez Przedstawiciela firmy testów do badań immunoenzymatycznych ELISA. Pisemne zapewnienie wprowadzenia programów testów do POSIADANYCH PRZEZ WSSE PROGRAMÓW BADAWCZYCH W KOMPUTERZE nie w czytniku!. 
6. Zapewnienie bezpłatnych konsultacji wykonywanych badań, bezpłatne szkolenia w tym zakresie.
7. Wykonanie badań winno być możliwe na następującej aparaturze:
• inkubator PST 60HL
• płuczka mikropłytek Atlantis
• czytnik mikropłytek Expert Plus połączony i skoordynowany z komputerem, sterowany przez program MikroWin 2000, który dokonuje odczytu, oblicza, analizuje i zapamiętuje wyniki.
• inkubator Stat Fax – 2200 
• płuczka Biosan 
• czytnik Bio Tek Elx 800 połączony i skoordynowany z komputerem, sterowany przez program GEN 5 ELISA V1.00.14, który dokonuje odczytu testu, oblicza, analizuje i zapamiętuje wyniki</t>
    </r>
  </si>
  <si>
    <t xml:space="preserve">Wymagania: spełaniające wymogi klasy D wg normy EN 867-1 i klasy 4 wg normy ISO 11140-1; wykonane z surowca  umożliwiającego opisanie i archiwizację w formie pojedynczych arkuszy bez kleju, monitorowanie temperatury i czasu; certyfikat jakości lub świadectwo dopuszczenia do obrotu produktu medycznego
- terminy dostaw wskaźników po wcześniejszym zamówieniu przez WSSE. </t>
  </si>
  <si>
    <t>1. Możliwość przechowywania świeżych prób do badania do 14 dni w temp. od 2°C do 8°C od momentu pobrania.
2. Kontrole gotowe do użycia.
Wymagania pozostałe:      1. Metoda ELISA. Testy przeznaczone do oznaczania przeciwciał/antygenu z surowicy krwi ludzkiej.
2. Certyfikat CE/deklaracja zgodności dla wszystkich testów. 
3. Dołączone do oferty instrukcje wykonania w języku polskim (procedura wykonania, skład zestawu itp) w wersji papierowej lub płyta CD
4. Dołączone do oferty charakterystykę testów (czułość, specyficzność, ilość dołków przeznaczonych na kontrolę, blank, badane próby). 
5. Dołączone do oferty cenę jednego opakowania poszczególnych testów brutto.
6. Jeżeli test wymaga zastosowania absorbentu czynnika reumatoidalnego – należy dołączyć go do oferty cenowej.
7. Termin ważności testów: 8 m-cy od momentu dostarczenia testów do WSSE. 
8. W testach określających dwa lub więcej typów przeciwciał (IgG, IgM, IgA) musi być jeden producent i dostawca wszystkich klas.  Cena poszczególnych testów będzie rozpatrywana łącznie dla wszystkich klas. 
9. Zaprogramowanie i wprowadzenie przez Przedstawiciela firmy testów do badań immunoenzymatycznych ELISA.  Pisemne zapewnienie wprowadzenia programów testów do POSIADANYCH PRZEZ WSSE PROGRAMÓW BADAWCZYCH W KOMPUTERZE nie w  czytniku!. 
10. Paski mikropłytki łamane (dzielone studzienki reakcyjne).
11. Zapewnienie bezpłatnych konsultacji wykonywanych badań, bezpłatne szkolenia w tym zakresie
12. Ocena testu w danym kierunku będzie łączna dla wszystkich klas.
Wykonanie badań dla pozycji  musi być możliwe na następującej aparaturze:
• inkubator Stat Fax – 2200 
• płuczka Biosan 
• czytnik Bio Tek Elx 800 połączony i skoordynowany z komputerem, sterowany przez program GEN 5 ELISA V1.00.14, który dokonuje odczytu testu, oblicza, analizuje i zapamiętuje wyniki)
• inkubator PST 60HL
• płuczka mikropłytek Atlantis
• czytnik mikropłytek Expert Plus połączony i skoordynowany z komputerem, sterowany przez program MikroWin 2000, który dokonuje odczytu, oblicza, analizuje i zapamiętuje wyniki.</t>
  </si>
  <si>
    <t>1. Możliwość przechowywania świeżych prób do badania do 14 dni w temp. Od 2°C do 8°C od momentu pobrania.
2.    Kontrole gotowe do użycia.
3. Zastosowanie technologii µ-capture (absorbent czynnika reumatoidalnego w buforze do rozcieńczania próbek).
Wymagania pozostałe:      1. Metoda ELISA. Testy przeznaczone do oznaczania przeciwciał/antygenu z surowicy krwi ludzkiej.
2. Certyfikat CE/deklaracja zgodności dla wszystkich testów. 
3. Dołączone do oferty instrukcje wykonania w języku polskim (procedura wykonania, skład zestawu itp.) w wersji papierowej lub płyta CD
4. Dołączone do oferty charakterystykę testów (czułość, specyficzność, ilość dołków przeznaczonych na kontrolę, blank, badane próby). 
5. Dołączone do oferty cenę jednego opakowania poszczególnych testów brutto.
6. Jeżeli test wymaga zastosowania absorbentu czynnika reumatoidalnego – należy dołączyć go do oferty cenowej.
7. Termin ważności testów: 8 m-cy od momentu dostarczenia testów do WSSE. 
8. W testach określających dwa lub więcej typów przeciwciał (IgG, IgM, IgA) musi być jeden producent i dostawca wszystkich klas.  Cena poszczególnych testów będzie rozpatrywana łącznie dla wszystkich klas. 
9. Zaprogramowanie i wprowadzenie przez Przedstawiciela firmy testów do badań immunoenzymatycznych ELISA.  Pisemne zapewnienie wprowadzenia programów testów do POSIADANYCH PRZEZ WSSE PROGRAMÓW BADAWCZYCH W KOMPUTERZE nie w  czytniku!. 
10. Paski mikropłytki łamane (dzielone studzienki reakcyjne).
11. Zapewnienie bezpłatnych konsultacji wykonywanych badań, bezpłatne szkolenia w tym zakresie
12. Ocena testu w danym kierunku będzie łączna dla wszystkich klas.
Wykonanie badań dla pozycji  musi być możliwe na następującej aparaturze:
• inkubator Stat Fax – 2200 
• płuczka Biosan 
• czytnik Bio Tek Elx 800 połączony i skoordynowany z komputerem, sterowany przez program GEN 5 ELISA V1.00.14, który dokonuje odczytu testu, oblicza, analizuje i zapamiętuje wyniki)
• inkubator PST 60HL
• płuczka mikropłytek Atlantis
• czytnik mikropłytek Expert Plus połączony i skoordynowany z komputerem, sterowany przez program MikroWin 2000, który dokonuje odczytu, oblicza, analizuje i zapamiętuje wyniki.</t>
  </si>
  <si>
    <t>Wymagania 1.  Możliwość przechowywania świeżych prób do badania do 14 dni od momentu pobrania, w temp. od 2°C do 8°C.
2.   Kontrole gotowe do użycia.
3. Wyniki ilościowe i półilościowe
Wymagania pozostałe:      1. Metoda ELISA. Testy przeznaczone do oznaczania przeciwciał/antygenu z surowicy krwi ludzkiej.
2. Certyfikat CE/deklaracja zgodności dla wszystkich testów. 
3. Dołączone do oferty instrukcje wykonania w języku polskim (procedura wykonania, skład zestawu itp) w wersji papierowej lub płyta CD
4. Dołączone do oferty charakterystykę testów (czułość, specyficzność, ilość dołków przeznaczonych na kontrolę, blank, badane próby). 
5. Dołączone do oferty cenę jednego opakowania poszczególnych testów brutto.
6. Jeżeli test wymaga zastosowania absorbentu czynnika reumatoidalnego – należy dołączyć go do oferty cenowej.
7. Termin ważności testów: 8 m-cy od momentu dostarczenia testów do WSSE. 
8. W testach określających dwa lub więcej typów przeciwciał (IgG, IgM, IgA) musi być jeden producent i dostawca wszystkich klas.  Cena poszczególnych testów będzie rozpatrywana łącznie dla wszystkich klas. 
9. Zaprogramowanie i wprowadzenie przez Przedstawiciela firmy testów do badań immunoenzymatycznych ELISA.  Pisemne zapewnienie wprowadzenia programów testów do POSIADANYCH PRZEZ WSSE PROGRAMÓW BADAWCZYCH W KOMPUTERZE nie w  czytniku!. 
10. Paski mikropłytki łamane (dzielone studzienki reakcyjne).
11. Zapewnienie bezpłatnych konsultacji wykonywanych badań, bezpłatne szkolenia w tym zakresie
12. Ocena testu w danym kierunku będzie łączna dla wszystkich klas.
Wykonanie badań musi być możliwe na następującej aparaturze:
• inkubator Stat Fax – 2200 
• płuczka Biosan 
• czytnik Bio Tek Elx 800 połączony i skoordynowany z komputerem, sterowany przez program GEN 5 ELISA V1.00.14, który dokonuje odczytu testu, oblicza, analizuje i zapamiętuje wyniki)
• inkubator PST 60HL
• płuczka mikropłytek Atlantis
• czytnik mikropłytek Expert Plus połączony i skoordynowany z komputerem, sterowany przez program MikroWin 2000, który dokonuje odczytu, oblicza, analizuje i zapamiętuje wyniki.</t>
  </si>
  <si>
    <t>1. Kontrole gotowe do użycia
2. Możliwość przechowywania świeżych prób do badania do 14 dni od momentu pobrania, w temp. od 2°C do 8°C
3. Oznaczenie półilościowe lub ilościowe
Wymagania pozostałe:      1. Metoda ELISA. Testy przeznaczone do oznaczania przeciwciał/antygenu z surowicy krwi ludzkiej.
2. Certyfikat CE/deklaracja zgodności dla wszystkich testów. 
3. Dołączone do oferty instrukcje wykonania w języku polskim (procedura wykonania, skład zestawu itp) w wersji papierowej lub płyta CD
4. Dołączone do oferty charakterystykę testów (czułość, specyficzność, ilość dołków przeznaczonych na kontrolę, blank, badane próby). 
5. Dołączone do oferty cenę jednego opakowania poszczególnych testów brutto.
6. Jeżeli test wymaga zastosowania absorbentu czynnika reumatoidalnego – należy dołączyć go do oferty cenowej.
7. Termin ważności testów: 8 m-cy od momentu dostarczenia testów do WSSE. 
8. W testach określających dwa lub więcej typów przeciwciał (IgG, IgM, IgA) musi być jeden producent i dostawca wszystkich klas. Cena poszczególnych testów będzie rozpatrywana łącznie dla wszystkich klas. 
9. Zaprogramowanie i wprowadzenie przez Przedstawiciela firmy testów do badań immunoenzymatycznych ELISA.  Pisemne zapewnienie wprowadzenia programów testów do POSIADANYCH PRZEZ WSSE PROGRAMÓW BADAWCZYCH W KOMPUTERZE nie w  czytniku!. 
10. Paski mikropłytki łamane (dzielone studzienki reakcyjne).
11. Zapewnienie bezpłatnych konsultacji wykonywanych badań, bezpłatne szkolenia w tym zakresie
12. Ocena testu w danym kierunku będzie łączna dla wszystkich klas.
Wykonanie badań dla pozycji  musi być możliwe na następującej aparaturze:
• inkubator Stat Fax – 2200 
• płuczka Biosan 
• czytnik Bio Tek Elx 800 połączony i skoordynowany z komputerem, sterowany przez program GEN 5 ELISA V1.00.14, który dokonuje odczytu testu, oblicza, analizuje i zapamiętuje wyniki)
• inkubator PST 60HL
• płuczka mikropłytek Atlantis
• czytnik mikropłytek Expert Plus połączony i skoordynowany z komputerem, sterowany przez program MikroWin 2000, który dokonuje odczytu, oblicza, analizuje i zapamiętuje wyniki.</t>
  </si>
  <si>
    <t>Wymagania:  1. Test wykrywający przeciwciała IgG i IgM dla antygenu kapsydowego (VCA).
2. Wyniki półilościowe .
3. Możliwość przechowywania świeżych prób do badania do 14 dni od momentu pobrania, w temp. Od 2°C do 8°C.
Wymagania pozostałe:      1. Metoda ELISA. Testy przeznaczone do oznaczania przeciwciał/antygenu z surowicy krwi ludzkiej.
2. Certyfikat CE/deklaracja zgodności dla wszystkich testów. 
3. Dołączone do oferty instrukcje wykonania w języku polskim (procedura wykonania, skład zestawu itp.) w wersji papierowej lub płyta CD
4. Dołączone do oferty charakterystykę testów (czułość, specyficzność, ilość dołków przeznaczonych na kontrolę, blank, badane próby). 
5. Dołączone do oferty cenę jednego opakowania poszczególnych testów brutto.
6. Jeżeli test wymaga zastosowania absorbentu czynnika reumatoidalnego – należy dołączyć go do oferty cenowej.
7. Termin ważności testów: 8 m-cy od momentu dostarczenia testów do WSSE. 
8. W testach określających dwa lub więcej typów przeciwciał (IgG, IgM, IgA) musi być jeden producent i dostawca wszystkich klas.  Cena poszczególnych testów będzie rozpatrywana łącznie dla wszystkich klas. 
9. Zaprogramowanie i wprowadzenie przez Przedstawiciela firmy testów do badań immunoenzymatycznych ELISA.  Pisemne zapewnienie wprowadzenia programów testów do POSIADANYCH PRZEZ WSSE PROGRAMÓW BADAWCZYCH W KOMPUTERZE nie w  czytniku!. 
10. Paski mikropłytki łamane (dzielone studzienki reakcyjne).
11. Zapewnienie bezpłatnych konsultacji wykonywanych badań, bezpłatne szkolenia w tym zakresie
12. Ocena testu w danym kierunku będzie łączna dla wszystkich klas.
Wykonanie badań musi być możliwe na następującej aparaturze:
• inkubator Stat Fax – 2200 
• płuczka Biosan 
• czytnik Bio Tek Elx 800 połączony i skoordynowany z komputerem, sterowany przez program GEN 5 ELISA V1.00.14, który dokonuje odczytu testu, oblicza, analizuje i zapamiętuje wyniki)
• inkubator PST 60HL
• płuczka mikropłytek Atlantis
• czytnik mikropłytek Expert Plus połączony i skoordynowany z komputerem, sterowany przez program MikroWin 2000, który dokonuje odczytu, oblicza, analizuje i zapamiętuje wyniki.</t>
  </si>
  <si>
    <t>Wymagania 1.  Możliwość przechowywania świeżych prób do badania do 14 dni od momentu pobrania, w temp. od 2°C do 8°C.
2.   Kontrole gotowe do użycia.
3. Wyniki ilościowe i półilościowe
Wymagania pozostałe:      1. Metoda ELISA. Testy przeznaczone do oznaczania przeciwciał/antygenu z surowicy krwi ludzkiej.
2. Certyfikat CE/deklaracja zgodności dla wszystkich testów. 
3. Dołączone do oferty instrukcje wykonania w języku polskim (procedura wykonania, skład zestawu itp) w wersji papierowej lub płyta CD
4. Dołączone do oferty charakterystykę testów (czułość, specyficzność, ilość dołków przeznaczonych na kontrolę, blank, badane próby). 
5. Dołączone do oferty cenę jednego opakowania poszczególnych testów brutto.
6. Jeżeli test wymaga zastosowania absorbentu czynnika reumatoidalnego – należy dołączyć go do oferty cenowej.
7. Termin ważności testów: 8 m-cy od momentu dostarczenia testów do WSSE. 
8. W testach określających dwa lub więcej typów przeciwciał (IgG, IgM, IgA) musi być jeden producent i dostawca wszystkich klas. Cena poszczególnych testów będzie rozpatrywana łącznie dla wszystkich klas. 
9. Zaprogramowanie i wprowadzenie przez Przedstawiciela firmy testów do badań immunoenzymatycznych ELISA.  Pisemne zapewnienie wprowadzenia programów testów do POSIADANYCH PRZEZ WSSE PROGRAMÓW BADAWCZYCH W KOMPUTERZE nie w  czytniku!. 
10. Paski mikropłytki łamane (dzielone studzienki reakcyjne).
11. Zapewnienie bezpłatnych konsultacji wykonywanych badań, bezpłatne szkolenia w tym zakresie
12. Ocena testu w danym kierunku będzie łączna dla wszystkich klas.
Wykonanie badań musi być możliwe na następującej aparaturze:
• inkubator Stat Fax – 2200 
• płuczka Biosan 
• czytnik Bio Tek Elx 800 połączony i skoordynowany z komputerem, sterowany przez program GEN 5 ELISA V1.00.14, który dokonuje odczytu testu, oblicza, analizuje i zapamiętuje wyniki)
• inkubator PST 60HL
• płuczka mikropłytek Atlantis
• czytnik mikropłytek Expert Plus połączony i skoordynowany z komputerem, sterowany przez program MikroWin 2000, który dokonuje odczytu, oblicza, analizuje i zapamiętuje wyniki.</t>
  </si>
  <si>
    <t>Wymagania 1. Kontrole gotowe do użycia.
2. Możliwość przechowywania świeżych prób do badania do 14 dni od momentu pobrania, w temp. od 2°C do 8°C.
Wymagania pozostałe:      1. Metoda ELISA. Testy przeznaczone do oznaczania przeciwciał/antygenu z surowicy krwi ludzkiej.
2. Certyfikat CE/deklaracja zgodności dla wszystkich testów. 
3. Dołączone do oferty instrukcje wykonania w języku polskim (procedura wykonania, skład zestawu itp) w wersji papierowej lub płyta CD
4. Dołączone do oferty charakterystykę testów (czułość, specyficzność, ilość dołków przeznaczonych na kontrolę, blank, badane próby). 
5. Dołączone do oferty cenę jednego opakowania poszczególnych testów brutto.
6. Jeżeli test wymaga zastosowania absorbentu czynnika reumatoidalnego – należy dołączyć go do oferty cenowej.
7. Termin ważności testów: 8 m-cy od momentu dostarczenia testów do WSSE. 
8. W testach określających dwa lub więcej typów przeciwciał (IgG, IgM, IgA) musi być jeden producent i dostawca wszystkich klas.  Cena poszczególnych testów będzie rozpatrywana łącznie dla wszystkich klas. 
9. Zaprogramowanie i wprowadzenie przez Przedstawiciela firmy testów do badań immunoenzymatycznych ELISA.  Pisemne zapewnienie wprowadzenia programów testów do POSIADANYCH PRZEZ WSSE PROGRAMÓW BADAWCZYCH W KOMPUTERZE nie w  czytniku!. 
10. Paski mikropłytki łamane (dzielone studzienki reakcyjne).
11. Zapewnienie bezpłatnych konsultacji wykonywanych badań, bezpłatne szkolenia w tym zakresie
12. Ocena testu w danym kierunku będzie łączna dla wszystkich klas.
Wykonanie badań dla pozycji  musi być możliwe na następującej aparaturze:
• inkubator Stat Fax – 2200 
• płuczka Biosan 
• czytnik Bio Tek Elx 800 połączony i skoordynowany z komputerem, sterowany przez program GEN 5 ELISA V1.00.14, który dokonuje odczytu testu, oblicza, analizuje i zapamiętuje wyniki)
• inkubator PST 60HL
• płuczka mikropłytek Atlantis
• czytnik mikropłytek Expert Plus połączony i skoordynowany z komputerem, sterowany przez program MikroWin 2000, który dokonuje odczytu, oblicza, analizuje i zapamiętuje wyniki.</t>
  </si>
  <si>
    <t>Wymagania 1. Kontrole gotowe do użycia.
2. Możliwość przechowywania świeżych prób do badania do 14 dni od momentu pobrania, w temp. od 2°C do 8°C.
Wymagania pozostałe:      1. Metoda ELISA. Testy przeznaczone do oznaczania przeciwciał/antygenu z surowicy krwi ludzkiej.
2. Certyfikat CE/deklaracja zgodności dla wszystkich testów. 
3. Dołączone do oferty instrukcje wykonania w języku polskim (procedura wykonania, skład zestawu itp) w wersji papierowej lub płyta CD
4. Dołączone do oferty charakterystykę testów (czułość, specyficzność, ilość dołków przeznaczonych na kontrolę, blank, badane próby). 
5. Dołączone do oferty cenę jednego opakowania poszczególnych testów brutto.
6. Jeżeli test wymaga zastosowania absorbentu czynnika reumatoidalnego – należy dołączyć go do oferty cenowej.
7. Termin ważności testów: 8 m-cy od momentu dostarczenia testów do WSSE. 
8. W testach określających dwa lub więcej typów przeciwciał (IgG, IgM, IgA) musi być jeden producent i dostawca wszystkich klas. Cena poszczególnych testów będzie rozpatrywana łącznie dla wszystkich klas. 
9. Zaprogramowanie i wprowadzenie przez Przedstawiciela firmy testów do badań immunoenzymatycznych ELISA.  Pisemne zapewnienie wprowadzenia programów testów do POSIADANYCH PRZEZ WSSE PROGRAMÓW BADAWCZYCH W KOMPUTERZE nie w  czytniku!. 
10. Paski mikropłytki łamane (dzielone studzienki reakcyjne).
11. Zapewnienie bezpłatnych konsultacji wykonywanych badań, bezpłatne szkolenia w tym zakresie
12. Ocena testu w danym kierunku będzie łączna dla wszystkich klas.
Wykonanie badań dla pozycji  musi być możliwe na następującej aparaturze:
• inkubator Stat Fax – 2200 
• płuczka Biosan 
• czytnik Bio Tek Elx 800 połączony i skoordynowany z komputerem, sterowany przez program GEN 5 ELISA V1.00.14, który dokonuje odczytu testu, oblicza, analizuje i zapamiętuje wyniki)
• inkubator PST 60HL
• płuczka mikropłytek Atlantis
• czytnik mikropłytek Expert Plus połączony i skoordynowany z komputerem, sterowany przez program MikroWin 2000, który dokonuje odczytu, oblicza, analizuje i zapamiętuje wyniki.</t>
  </si>
  <si>
    <t>1. Kontrole gotowe do użycia
2. Możliwość przechowywania świeżych prób do badania do 14 dni od momentu pobrania, w temp. od 2°C do 8°C
3. Oznaczenie jakościowe lub półilościowe
Wymagania pozostałe:      1. Metoda ELISA. Testy przeznaczone do oznaczania przeciwciał/antygenu z surowicy krwi ludzkiej.
2. Certyfikat CE/deklaracja zgodności dla wszystkich testów. 
3. Dołączone do oferty instrukcje wykonania w języku polskim (procedura wykonania, skład zestawu itp) w wersji papierowej lub płyta CD
4. Dołączone do oferty charakterystykę testów (czułość, specyficzność, ilość dołków przeznaczonych na kontrolę, blank, badane próby). 
5. Dołączone do oferty cenę jednego opakowania poszczególnych testów brutto.
6. Jeżeli test wymaga zastosowania absorbentu czynnika reumatoidalnego – należy dołączyć go do oferty cenowej.
7. Termin ważności testów: 8 m-cy od momentu dostarczenia testów do WSSE. 
8. W testach określających dwa lub więcej typów przeciwciał (IgG, IgM, IgA) musi być jeden producent i dostawca wszystkich klas.  Cena poszczególnych testów będzie rozpatrywana łącznie dla wszystkich klas. 
9. Zaprogramowanie i wprowadzenie przez Przedstawiciela firmy testów do badań immunoenzymatycznych ELISA.  Pisemne zapewnienie wprowadzenia programów testów do POSIADANYCH PRZEZ WSSE PROGRAMÓW BADAWCZYCH W KOMPUTERZE nie w  czytniku!. 
10. Paski mikropłytki łamane (dzielone studzienki reakcyjne).
11. Zapewnienie bezpłatnych konsultacji wykonywanych badań, bezpłatne szkolenia w tym zakresie
12. Ocena testu w danym kierunku będzie łączna dla wszystkich klas.
Wykonanie badań musi być możliwe na następującej aparaturze:
• inkubator Stat Fax – 2200 
• płuczka Biosan 
• czytnik Bio Tek Elx 800 połączony i skoordynowany z komputerem, sterowany przez program GEN 5 ELISA V1.00.14, który dokonuje odczytu testu, oblicza, analizuje i zapamiętuje wyniki)
• inkubator PST 60HL
• płuczka mikropłytek Atlantis
• czytnik mikropłytek Expert Plus połączony i skoordynowany z komputerem, sterowany przez program MikroWin 2000, który dokonuje odczytu, oblicza, analizuje i zapamiętuje wyniki.</t>
  </si>
  <si>
    <t>Wymagania: certyfikat jakości lub świadectwo dopuszczenia do obrotu produktu medycznego   /2 oznaczenia na jednym pasku
- terminy dostaw wskaźników po wcześniejszym zamówieniu przez WSSE.</t>
  </si>
  <si>
    <t xml:space="preserve"> Zestaw powinien zawierać: indywidualnie pakowane kasetki testu oraz wszystkie odczynniki i akcesoria niezbędne do wykonania testu; cechy testy: czułość nie mniej niż 94%,  swoistość nie mniej niż 99% ; np. NADAL Astrovirus-test l nr kat. 850001
</t>
  </si>
  <si>
    <t>Test kasetkowy immunochromatograficzny do szybkiego  wykrywania antygenów astrowirusów w próbkach kału + kontrola pozytywna (zestaw)</t>
  </si>
  <si>
    <t>rolka</t>
  </si>
  <si>
    <t>Wymagania: certyfikat jakości lub świadectwo dopuszczenia do obrotu produktu medycznego
- terminy dostaw wskaźników po wcześniejszym zamówieniu przez WSSE</t>
  </si>
  <si>
    <t>Taśma ze wskaźnikiem procesu sterylizacji parowej zawierająca termoaktywne pigmenty przylepna w rolce na 121°C do autoklawu</t>
  </si>
  <si>
    <t>Lizostafina krążki</t>
  </si>
  <si>
    <t xml:space="preserve">Wieloparametrowe wskaźniki chemiczne (paski) do sterylizacji parą wodną w temperaturze 117°C </t>
  </si>
  <si>
    <t>opakowań</t>
  </si>
  <si>
    <t>Zestaw Quanti –Cult bakterie z grupy coli i Escherichia coli (zgodny z PN-EN ISO 11133)</t>
  </si>
  <si>
    <t xml:space="preserve"> </t>
  </si>
  <si>
    <t>Paski nasączone octanem indoksylu</t>
  </si>
  <si>
    <t>Paski z hipuranem sodu + odczynnik</t>
  </si>
  <si>
    <t>PAKIET NR 4 System do generowania warunków beztlenowych, generowanie atmosfery w granicach 90% wodoru i 10% dwutlenku węgla do badania Clostridium perfringens (łącznie z przetrwalnikami) według normy PN-EN ISO 14189:2016-10.</t>
  </si>
  <si>
    <t>System do generowania warunków beztlenowych, generowanie atmosfery w granicach 90% wodoru i 10% dwutlenku węgla do badania Clostridium perfringens (łącznie z przetrwalnikami) według normy PN-EN ISO 14189:2016-10 - 1 op. 25 kompletów (torebki + wkłady).</t>
  </si>
  <si>
    <t>Wskaźnik warunków beztlenowych: atmosfery w granicach 90% wodoru i 10% dwutlenku węgla do badania Clostridium perfringens (łącznie z przetrwalnikami) według normy PN-EN ISO 14189:2016-10 - 1 op. x 50 szt.</t>
  </si>
  <si>
    <t xml:space="preserve">Wskaźniki chemiczne (paski) do kontroli skuteczności  procesu sterylizacji w suchym gorącym powietrzu </t>
  </si>
  <si>
    <t>Wieloparametrowe wskaźniki chemiczne (paski) do sterylizacji parą wodną w temperaturze 134°C 30'</t>
  </si>
  <si>
    <t xml:space="preserve">Wymagania:1. Jeden pasek testowy przeznaczony dla jednego pacjenta.
2. Na każdym pasku testowym linia kontrolna wskazująca na prawidłowe wykonanie analizy.
3. Pasek testowy zawiera osobno naniesione antygeny w postaci linii.
4. Antygeny: rekombinowane (VlsE Borrelia burgdorferi, VlsE B. garinii, VlsE B. afzelii, lipidy charakterystyczne dla fazy późnej: lipid Borrelia afzelii, lipid Borrelia burgdorferi, p83, p41, p39, wysokospecyficzne dimeryczne OspC, p58, p21, p20, p19, p18).
5. Każdy pasek dodatkowo zawiera dwie linie kontrolne: dla koniugatu IgG i IgM oraz linię kontrolną dla mieszanki klas IgG i IgM.
6. Zestawy zawierają wszelkie potrzebne do inkubacji odczynniki.
7. Brak konieczności zużywania pasków testowych na tzw. cut off lub kalibrację.
8. Metoda Western blot 
9. Certyfikat CE/deklaracja zgodności dla wszystkich testów. 
10. Dołączone do oferty instrukcje wykonania w języku polskim (procedura wykonania, skład zestawu itp)
11. Dołączone do oferty charakterystykę testów (czułość, specyficzność, ilość dołków przeznaczonych na kontrolę, blank, badane próby). 
12. Dołączone do oferty cenę jednego opakowania poszczególnych testów brutto.
13. W testach określających dwa lub więcej typów przeciwciał (IgG, IgM, IgA) musi być jeden producent  i dostawca wszystkich klas. Cena poszczególnych testów będzie rozpatrywana łącznie dla wszystkich klas. Test wstępny Elisa i test potwierdzenia Western blot  muszą pochodzić od jednego producenta.
14. Zapewnienie bezpłatnych konsultacji wykonywanych badań, bezpłatne szkolenia w tym zakresie
</t>
  </si>
  <si>
    <t xml:space="preserve">Wymagania: 1. Jeden pasek testowy przeznaczony dla jednego pacjenta.
2. Na każdym pasku testowym linia kontrolna wskazująca na prawidłowe wykonanie analizy.
3. Pasek testowy zawiera osobno naniesione antygeny w postaci linii.
• Antygeny: VlsE Borrelia burgdorferi, wysoko oczyszczona rekombinowana flagelina (p41), i BmpA (p39) oraz wysoko oczyszczone rekombinowane, wysokospecyficzne dimeryczne antygeny OspC (p25) z Borrelia afzelii, Borrelia burgdorferi, Borrelia garinii i Borrelia spielmanii.
4. Każdy pasek dodatkowo zawiera dwie linie kontrolne: dla koniugatu IgG i IgM oraz linię kontrolną dla mieszanki klas IgG i IgM.
5. Zestawy zawierają wszelkie potrzebne do inkubacji odczynniki.
6. Brak konieczności zużywania pasków testowych na tzw. cut off lub kalibrację.
7. Metoda Western blot
8. Certyfikat CE/deklaracja zgodności dla wszystkich testów. 
9. Dołączone do oferty instrukcje wykonania w języku polskim (procedura wykonania, skład zestawu itp)
10. Dołączone do oferty cenę jednego opakowania poszczególnych testów brutto.
11. W testach określających dwa lub więcej typów przeciwciał (IgG, IgM, IgA) musi być jeden producent  i dostawca wszystkich klas. Cena poszczególnych testów będzie rozpatrywana łącznie dla wszystkich klas. Test wstępny Elisa i test potwierdzenia Western blot  muszą pochodzić od jednego producenta.
12. Zapewnienie bezpłatnych konsultacji wykonywanych badań, bezpłatne szkolenia w tym zakresie
</t>
  </si>
  <si>
    <t>Skaner do odczytu testów Western blot wraz z programem do odczytu testów</t>
  </si>
  <si>
    <t>Uwaga do wszystkich pakietów: deklaracje zgodności  CE tam gdzie jest to wymagane zgodnie z ustawą o wyrobach medycznych. Karty charakterystyk dołączone w formie papierowej przy pierwszej dostawie asortymentu i przy każdej zmianie. Asortyment musi być dostarczony do WSSE w stanie nieuszkodzonym</t>
  </si>
  <si>
    <t>1. Test służący do wykrywania przeciwciał IgG przeciwko Echinococcus multilocularis w surowicy ludzkiej.
2. Zestaw 96 oznaczeń.
3. Test służący do diagnostyki bąblowicy wielojamowej (alweolarna echinokokoza).
4. Dołki mikropłytki opłaszczone antygenem Em2plus (antygen Em2 plus) .
5. Pojemność kontroli negatywnej nie mniej niż 0,2 ml.
6. Pojemność kontroli pozytywnej nie mniej niż 0,2 ml.
7. Pojemność kontroli cut-off nie mniej niż 0,2 ml.
8. Odczyt absorbancji przy długości fali 405 nm.
9. Dzielone studzienki reakcyjne.
1. Certyfikat CE/deklaracja zgodności dla wszystkich testów. 
2. Dołączone do oferty instrukcje wykonania w języku polskim (procedura wykonania, skład  zestawu itp) płyta CD lub wersja papierowa.
3. Dołączone do oferty charakterystykę testów (czułość, specyficzność, ilość dołków  przeznaczonych na kontrolę, blank, badane próby). 
4. W testach określających dwa lub więcej typów przeciwciał (np. IgG, IgM oraz awidność IgG) musi być jeden producent i dostawca wszystkich klas. Cena poszczególnych testów będzie rozpatrywana łącznie dla wszystkich klas. 
5. Zaprogramowanie i wprowadzenie przez Przedstawiciela firmy testów do badań immunoenzymatycznych ELISA. Pisemne zapewnienie wprowadzenia programów testów do POSIADANYCH PRZEZ WSSE PROGRAMÓW BADAWCZYCH W KOMPUTERZE nie w czytniku!. 
6. Zapewnienie bezpłatnych konsultacji wykonywanych badań, bezpłatne szkolenia w tym zakresie.
7. Wykonanie badań winno być możliwe na następującej aparaturze:
• inkubator PST 60HL
• płuczka mikropłytek Atlantis
• czytnik mikropłytek Expert Plus połączony i skoordynowany z komputerem, sterowany przez program MikroWin 2000, który dokonuje odczytu, oblicza, analizuje i zapamiętuje wyniki.
• inkubator Stat Fax – 2200 
• płuczka Biosan 
• czytnik Bio Tek Elx 800 połączony i skoordynowany z komputerem, sterowany przez program GEN 5 ELISA V1.00.14, który dokonuje odczytu testu, oblicza, analizuje i zapamiętuje wyniki</t>
  </si>
  <si>
    <t xml:space="preserve">1. Test służący do wykrywania i różnicowania przeciwciał IgG przeciwko Echinococcus multilocularis oraz przeciwciał IgG przeciwko Echinococcus granulosus w surowicy ludzkiej. 2. Test służący do diagnostyki bąblowicy  wielojamowej (alweokokozy) i bąblowicy jednojamowej (hydatidozy)
2. Test służący do diagnostyki bąblowicy wielojamowej (alweokokozy) i do diagnostyki  bąblowicy jednojamowej (hydatidozy).
3. Wskaźnik różnicowania pomiędzy Echinococcus granulosus i Echinococcus multilocularis nie mniej niż 80%.
4. Paski testowe z rozdzielonym elektroforetycznie ekstraktem antygenów Echinoccocus.
5. Dodatkowo każdy pasek posiada fragment membrany z biochemicznie wyprodukowanymi antygenami Em18, Em95 oraz EgAgB.
6. Swoistość 100%, czułość ponad 90%. 1. Certyfikat CE/deklaracja zgodności dla wszystkich testów. 7. Możliwość elektronicznej oceny zainkubowanych pasków.
2. Dołączone do oferty instrukcje wykonania w języku polskim (procedura wykonania, skład  zestawu itp).
3. Dołączone do oferty charakterystykę testów (czułość, specyficzność, ilość dołków  przeznaczonych na kontrolę, blank, badane próby). 
4. Termin ważności testów minimum 12 m-cy od momentu dostarczenia testów do WSSE- WB
6. Zaprogramowanie i wprowadzenie przez Przedstawiciela firmy testów do badań WB do programu do odczytu Euroline. Pisemne zapewnienie wprowadzenia programów testów do POSIADANYCH PRZEZ WSSE PROGRAMÓW BADAWCZYCH W KOMPUTERZE nie w czytniku!. 
7. Zapewnienie bezpłatnych konsultacji wykonywanych badań, bezpłatne szkolenia w tym zakresie.
8. Wykonanie badań winno być możliwe na następującej aparaturze:
• inkubator PST 60HL
• płuczka mikropłytek Atlantis
• czytnik mikropłytek Expert Plus połączony i skoordynowany z komputerem, sterowany przez program MikroWin 2000, który dokonuje odczytu, oblicza, analizuje i zapamiętuje wyniki.
• inkubator Stat Fax – 2200 
• płuczka nowa na serologii 
• czytnik Bio Tek Elx 800 połączony i skoordynowany z komputerem, sterowany przez program GEN 5 ELISA V1.00.14, który dokonuje odczytu testu, oblicza, analizuje i zapamiętuje wyniki
</t>
  </si>
  <si>
    <t>Borelioza IgG Western blot (immunoblot)</t>
  </si>
  <si>
    <t>Borelioza IgM Western blot (immunoblot)</t>
  </si>
  <si>
    <t>1. test immunoenzymatyczny do ilościowego i półilościowego oznaczania ludzkich przeciwciał klasy IgM przeciwko Borrelia w surowicy lub plazmie
2. studzienki opłaszczone antygenem z ekstraktem Borrelia burgdorferi sensu stricte, Borrelia afzelli i Borrelia garinii
3. Możliwość przechowywania świeżych prób do badania do 14 dni od momentu pobrania, w temp. od 2°C do 8°C
1. Metoda ELISA 
2. Certyfikat CE/deklaracja zgodności dla wszystkich testów. 
3. Dołączone do oferty instrukcje wykonania w języku polskim (procedura wykonania, skład zestawu itp)
4. Dołączone do oferty charakterystykę testów (czułość, specyficzność, ilość dołków przeznaczonych na kontrolę, blank, badane próby). 
5. Dołączone do oferty cenę jednego opakowania poszczególnych testów brutto.
6. W testach określających dwa lub więcej typów przeciwciał (IgG, IgM, IgA) musi być jeden producent  i dostawca wszystkich klas. Cena poszczególnych testów będzie rozpatrywana łącznie dla wszystkich klas. Test wstępny Elisa i test potwierdzenia Western blot  muszą pochodzić od jednego producenta.
7. Zaprogramowanie i wprowadzenie przez Przedstawiciela firmy testów do badań immunoenzymatycznych ELISA.  Pisemne zapewnienie wprowadzenia programów testów do POSIADANYCH PRZEZ WSSE PROGRAMÓW BADAWCZYCH W KOMPUTERZE nie w  czytniku!. 
8. Paski mikropłytki łamane (dzielone studzienki reakcyjne).
9. Zapewnienie bezpłatnych konsultacji wykonywanych badań, bezpłatne szkolenia w tym zakresie
Wykonanie badań winno być możliwe na następującej aparaturze:
• inkubator Stat Fax – 2200 
• płuczka Biosan 
• czytnik Bio Tek Elx 800 połączony i skoordynowany z komputerem , sterowany przez program GEN 5 ELISA V1.00.14, który dokonuje odczytu testu, oblicza, analizuje i zapamiętuje wyniki)
• inkubator PST 60HL
• płuczka mikropłytek Atlantis
• czytnik mikropłytek Expert Plus połączony i skoordynowany z komputerem, sterowany przez program MikroWin 2000, który dokonuje odczytu, oblicza, analizuje i zapamiętuje wyniki.</t>
  </si>
  <si>
    <t>1. test immunoenzymatyczny do ilościowego i półilościowego oznaczania ludzkich przeciwciał klasy IgG przeciwko Borrelia w surowicy lub plazmie
2. studzienki opłaszczone antygenem z ekstraktem Borrelia burgdorferi sensu stricte, Borrelia afzelli i Borrelia garinii
3. Możliwość przechowywania świeżych prób do badania do 14 dni od momentu pobrania, w temp. od 2°C do 8°C
1. Metoda ELISA 
2. Certyfikat CE/deklaracja zgodności dla wszystkich testów. 
3. Dołączone do oferty instrukcje wykonania w języku polskim (procedura wykonania, skład zestawu itp)
4. Dołączone do oferty charakterystykę testów (czułość, specyficzność, ilość dołków przeznaczonych na kontrolę, blank, badane próby). 
5. Dołączone do oferty cenę jednego opakowania poszczególnych testów brutto.
6. W testach określających dwa lub więcej typów przeciwciał (IgG, IgM, IgA) musi być jeden producent  i dostawca wszystkich klas. Cena poszczególnych testów będzie rozpatrywana łącznie dla wszystkich klas. Test wstępny Elisa i test potwierdzenia Western blot muszą pochodzić od jednego producenta.
7. Zaprogramowanie i wprowadzenie przez Przedstawiciela firmy testów do badań immunoenzymatycznych ELISA.  Pisemne zapewnienie wprowadzenia programów testów do POSIADANYCH PRZEZ WSSE PROGRAMÓW BADAWCZYCH W KOMPUTERZE nie w  czytniku!. 
8. Paski mikropłytki łamane (dzielone studzienki reakcyjne).
9. Zapewnienie bezpłatnych konsultacji wykonywanych badań, bezpłatne szkolenia w tym zakresie
Wykonanie badań winno być możliwe na następującej aparaturze:
• inkubator Stat Fax – 2200 
• płuczka Biosan 
• czytnik Bio Tek Elx 800 połączony i skoordynowany z komputerem , sterowany przez program GEN 5 ELISA V1.00.14, który dokonuje odczytu testu, oblicza, analizuje i zapamiętuje wyniki)
• inkubator PST 60HL
• płuczka mikropłytek Atlantis
• czytnik mikropłytek Expert Plus połączony i skoordynowany z komputerem, sterowany przez program MikroWin 2000, który dokonuje odczytu, oblicza, analizuje i zapamiętuje wyniki.</t>
  </si>
  <si>
    <t>1. Oznaczenie przeciwciał klasy IgM  przeciwko HSV 1/2.
2.   Kontrole gotowe do użycia.
3.   Możliwość przechowywania świeżych prób do badania co    najmniej 5 dni w temp. Od 2°C do 8°C od momentu pobrania.
Wymagania pozostałe:      1. Metoda ELISA. Testy przeznaczone do oznaczania przeciwciał z urowicy krwi ludzkiej.
2. Certyfikat CE/deklaracja zgodności dla wszystkich testów. 
3. Dołączone do oferty instrukcje wykonania w języku polskim (procedura wykonania, skład zestawu itp.) w wersji papierowej lub płyta CD
4. Dołączona do oferty charakterystyka testów (czułość, specyficzność, ilość dołków przeznaczonych na kontrolę, blank, badane próby). 
5. Dołączone do oferty cenę jednego opakowania poszczególnych testów brutto.
6. Jeżeli test wymaga zastosowania absorbentu czynnika reumatoidalnego – należy dołączyć go do oferty cenowej.
7. Termin ważności testów: 8 m-cy od momentu dostarczenia testów do WSSE. 
8. W testach określających dwa lub więcej typów przeciwciał (IgG, IgM, IgA) musi być jeden producent i dostawca wszystkich klas. Cena poszczególnych testów będzie rozpatrywana łącznie dla wszystkich klas. 
9. Zaprogramowanie i wprowadzenie przez Przedstawiciela firmy testów do badań immunoenzymatycznych ELISA.  Pisemne zapewnienie wprowadzenia programów testów do POSIADANYCH PRZEZ WSSE PROGRAMÓW BADAWCZYCH W KOMPUTERZE nie w  czytniku!. 
10. Paski mikropłytki łamane (dzielone studzienki reakcyjne).
11. Zapewnienie bezpłatnych konsultacji wykonywanych badań, bezpłatne szkolenia w tym zakresie
12. Ocena testu w danym kierunku będzie łączna dla wszystkich klas.
Wykonanie bada musi być możliwe na następującej aparaturze:
• inkubator Stat Fax – 2200 
• płuczka Biosan 
• czytnik Bio Tek Elx 800 połączony i skoordynowany z komputerem, sterowany przez program GEN 5 ELISA V1.00.14, który dokonuje odczytu testu, oblicza, analizuje i zapamiętuje wyniki)
• inkubator PST 60HL
• płuczka mikropłytek Atlantis
• czytnik mikropłytek Expert Plus połączony i skoordynowany z komputerem, sterowany przez program MikroWin 2000, który dokonuje odczytu, oblicza, analizuje i zapamiętuje wyniki.</t>
  </si>
  <si>
    <t>1. Oznaczenia przeciwciał klasy IgG  przeciwko HSV 1/2.
2.   Kontrole gotowe do użycia.
3.   Możliwość przechowywania świeżych prób do badania co      najmniej 5 dni w temp. Od 2°C do 8°C od momentu pobrania.
Wymagania pozostałe:      1. Metoda ELISA. Testy przeznaczone do oznaczania przeciwciał z surowicy krwi ludzkiej.
2. Certyfikat CE/deklaracja zgodności dla wszystkich testów. 
3. Dołączone do oferty instrukcje wykonania w języku polskim (procedura wykonania, skład zestawu itp.) w wersji papierowej lub płyta CD
4. Dołączona do oferty charakterystyka testów (czułość, specyficzność, ilość dołków przeznaczonych na kontrolę, blank, badane próby). 
5. Dołączone do oferty cenę jednego opakowania poszczególnych testów brutto.
6. Jeżeli test wymaga zastosowania absorbentu czynnika reumatoidalnego – należy dołączyć go do oferty cenowej.
7. Termin ważności testów: 8 m-cy od momentu dostarczenia testów do WSSE. 
8. W testach określających dwa lub więcej typów przeciwciał (IgG, IgM, IgA) musi być jeden producent i dostawca wszystkich klas.  Cena poszczególnych testów będzie rozpatrywana łącznie dla wszystkich klas. 
9. Zaprogramowanie i wprowadzenie przez Przedstawiciela firmy testów do badań immunoenzymatycznych ELISA.  Pisemne zapewnienie wprowadzenia programów testów do POSIADANYCH PRZEZ WSSE PROGRAMÓW BADAWCZYCH W KOMPUTERZE nie w  czytniku!. 
10. Paski mikropłytki łamane (dzielone studzienki reakcyjne).
11. Zapewnienie bezpłatnych konsultacji wykonywanych badań, bezpłatne szkolenia w tym zakresie
12. Ocena testu w danym kierunku będzie łączna dla wszystkich klas.
Wykonanie badań dla pozycji  musi być możliwe na następującej aparaturze:
• inkubator Stat Fax – 2200 
• płuczka Biosan 
• czytnik Bio Tek Elx 800 połączony i skoordynowany z komputerem, sterowany przez program GEN 5 ELISA V1.00.14, który dokonuje odczytu testu, oblicza, analizuje i zapamiętuje wyniki)
• inkubator PST 60HL
• płuczka mikropłytek Atlantis
• czytnik mikropłytek Expert Plus połączony i skoordynowany z komputerem, sterowany przez program MikroWin 2000, który dokonuje odczytu, oblicza, analizuje i zapamiętuje wyniki.</t>
  </si>
  <si>
    <t>Wymagania: 1. Test wykrywający przeciwciała IgG i IgM dla antygenu kapsydowego (VCA).
2. Wyniki półilościowe .
3. Możliwość przechowywania świeżych prób do badania do 14 dni od momentu pobrania, w temp. Od 2°C do 8°C.
Wymagania pozostałe:      1. Metoda ELISA. Testy przeznaczone do oznaczania przeciwciał/antygenu z surowicy krwi ludzkiej.
2. Certyfikat CE/deklaracja zgodności dla wszystkich testów. 
3. Dołączone do oferty instrukcje wykonania w języku polskim (procedura wykonania, skład zestawu itp.) w wersji papierowej lub płyta CD
4. Dołączone do oferty charakterystykę testów (czułość, specyficzność, ilość dołków przeznaczonych na kontrolę, blank, badane próby). 
5. Dołączone do oferty cenę jednego opakowania poszczególnych testów brutto.
6. Jeżeli test wymaga zastosowania absorbentu czynnika reumatoidalnego – należy dołączyć go do oferty cenowej.
7. Termin ważności testów: 8 m-cy od momentu dostarczenia testów do WSSE. 
8. W testach określających dwa lub więcej typów przeciwciał (IgG, IgM, IgA) musi być jeden producent i dostawca wszystkich klas.  Cena poszczególnych testów będzie rozpatrywana łącznie dla wszystkich klas. 
9. Zaprogramowanie i wprowadzenie przez Przedstawiciela firmy testów do badań immunoenzymatycznych ELISA.  Pisemne zapewnienie wprowadzenia programów testów do POSIADANYCH PRZEZ WSSE PROGRAMÓW BADAWCZYCH W KOMPUTERZE nie w  czytniku!. 
10. Paski mikropłytki łamane (dzielone studzienki reakcyjne).
11. Zapewnienie bezpłatnych konsultacji wykonywanych badań, bezpłatne szkolenia w tym zakresie
12. Ocena testu w danym kierunku będzie łączna dla wszystkich klas.
Wykonanie badań dla pozycji musi być możliwe na następującej aparaturze:
• inkubator Stat Fax – 2200 
• płuczka Biosan 
• czytnik Bio Tek Elx 800 połączony i skoordynowany z komputerem, sterowany przez program GEN 5 ELISA V1.00.14, który dokonuje odczytu testu, oblicza, analizuje i zapamiętuje wyniki)
• inkubator PST 60HL
• płuczka mikropłytek Atlantis
• czytnik mikropłytek Expert Plus połączony i skoordynowany z komputerem, sterowany przez program MikroWin 2000, który dokonuje odczytu, oblicza, analizuje i zapamiętuje wyniki.</t>
  </si>
  <si>
    <t>PAKIET NR 8 TESTY DO DIAGNOSTYKI ECHINOKOZ ECHINOKOKOZY METODĄ ELISA</t>
  </si>
  <si>
    <t>PAKIET NR 9 TESTY DO DIAGNOSTYKI ELISA I WESTERN BLOT</t>
  </si>
  <si>
    <t>PAKIET NR 11 TESTY DO DIAGNOSTYKI GIARDIA INTESTINALIS METODĄ ELISA</t>
  </si>
  <si>
    <t>PAKIET NR 12 TESTY DO DIAGNOSTYKI METODĄ ELISA</t>
  </si>
  <si>
    <t>PAKIET NR 15 TESTY KUWETOWE I SASZETKOWE</t>
  </si>
  <si>
    <t>PAKIET NR 16 WSKAŹNIKI BIOLOGICZNE I CHEMICZNE</t>
  </si>
  <si>
    <t>PAKIET NR 17 TESTY DST</t>
  </si>
  <si>
    <t>PAKIET NR 18 TESTY DO  METOD ZMINIATURYZOWANYCH</t>
  </si>
  <si>
    <t>PAKIET NR 1 KRĄŻKI Z ANTYBIOTYKAMI</t>
  </si>
  <si>
    <t>PAKIET NR 21 TESTY DO DIAGNOSTYKI MIKROBIOLOGICZNEJ</t>
  </si>
  <si>
    <t>Testy proszkowe do oznaczania cyjanków w zakresie 0,001-0,240 mg/l</t>
  </si>
  <si>
    <t>Disodu fodorofosforan 7-wodny Na2HPO4x7H2O</t>
  </si>
  <si>
    <t>g</t>
  </si>
  <si>
    <t>cz.d.a</t>
  </si>
  <si>
    <t>Sodu diwodorofosforan 1-wodny NaH2PO4xH2O</t>
  </si>
  <si>
    <t>Czerwień metylowa</t>
  </si>
  <si>
    <t>4-Nitrophenyl α-D-glucopyranoside C12H15NO8</t>
  </si>
  <si>
    <t xml:space="preserve">            PAKIET NR 25 ODCZYNNIKI DO CRONOBACTER wg normy PN-EN ISO 22964:2017-06</t>
  </si>
  <si>
    <t xml:space="preserve">Testy kuwetowe do oznaczania chloru wolnego </t>
  </si>
  <si>
    <t>Testy kuwetowe do oznaczania boru; 0,05-2,5 mg/L</t>
  </si>
  <si>
    <t xml:space="preserve">Wskaźniki biologiczne do monitorowania procesu sterylizacji parą wodną 3M Attest
</t>
  </si>
  <si>
    <r>
      <t xml:space="preserve">Wszystkie cykle z wyjątkiem Flash. Wymagania: certyfikat jakości lub świadectwo dopuszczenia do obrotu produktu medycznego
- terminy dostaw wskaźników po wcześniejszym zamówieniu przez WSSE. </t>
    </r>
    <r>
      <rPr>
        <b/>
        <sz val="10"/>
        <color indexed="8"/>
        <rFont val="Calibri"/>
        <family val="2"/>
        <charset val="238"/>
      </rPr>
      <t>Zamawiający dopuszcza również produkt pakowany po 10 szt. W takim wypadku Wykonawca powinien przeliczyć zapotrzebowanie Zamawiającego i odpowiednio zmodyfikować formularz asortymentowo-cenowy stanowiący załącznik nr 1b do siwz</t>
    </r>
  </si>
  <si>
    <r>
      <t xml:space="preserve">Wymagania: certyfikat jakości lub świadectwo dopuszczenia do obrotu produktu medycznego, terminy dostaw wskaźników po wcześniejszym zamówieniu przez WSSE, </t>
    </r>
    <r>
      <rPr>
        <b/>
        <sz val="10"/>
        <color indexed="8"/>
        <rFont val="Calibri"/>
        <family val="2"/>
        <charset val="238"/>
      </rPr>
      <t>Zamawiający dopuszcza zaoferowanie produktu równoważnego w postaci paska bibuły nasączonego sporami w bardziej profesjonalnym  opakowaniu z papieru pergaminowego zabezpieczającego przed kontaminacją, jednak wymaga, aby ilości zgadzały się w poszczególnych Oddziałach Laboratoryjnych (OLS, OLK, OLKP, OLSz)</t>
    </r>
  </si>
  <si>
    <r>
      <t xml:space="preserve">Wymagania: certyfikat jakości lub świadectwo dopuszczenia do obrotu produktu medycznego
- terminy dostaw wskaźników po wcześniejszym zamówieniu przez WSSE </t>
    </r>
    <r>
      <rPr>
        <b/>
        <sz val="10"/>
        <color indexed="8"/>
        <rFont val="Calibri"/>
        <family val="2"/>
        <charset val="238"/>
      </rPr>
      <t>Zamawiający dopuszcza zaoferowanie produktu równoważnego w postaci paska bibuły nasączonego sporami w bardziej profesjonalnym  opakowaniu z papieru pergaminowego zabezpieczającego przed kontaminacją, jednak wymaga, aby ilości zgadzały się w poszczególnych Oddziałach Laboratoryjnych (OLS, OLK, OLKP, OLSz)</t>
    </r>
  </si>
  <si>
    <t xml:space="preserve">UWAGI do pakietu:       1. Testy kuwetowe muszą posiadać kody kreskowe identyfikowalne przez posiadany przez Wojewódzką Stację Sanitarno-Epidemiologiczną w Szczecinie spektrofotometr Hach Lange  DR 2800.
         2. Testy kuwetowe do oznaczania ozonu  (poz. 1) muszą być przystosowane do średnicy  
           gniazd spektrofotometru Hach Lange DR 2800.
        3. Testy proszkowe do oznaczania cyjanków (poz.6) muszą być równoważne z testami   Hach Lange Cyani Ver.
        4. Okres ważności testów kuwetowych min. 18 m-cy od dnia dostawy.
        5. Napisy na etykietach dostarczonych artykułów winny być w języku polskim.
        6. Przy dostawie wymagany jest certyfikat jakości i karty charakterystyki substancji 
              niebezpiecznych.
</t>
  </si>
</sst>
</file>

<file path=xl/styles.xml><?xml version="1.0" encoding="utf-8"?>
<styleSheet xmlns="http://schemas.openxmlformats.org/spreadsheetml/2006/main" xmlns:mc="http://schemas.openxmlformats.org/markup-compatibility/2006" xmlns:x14ac="http://schemas.microsoft.com/office/spreadsheetml/2009/9/ac" mc:Ignorable="x14ac">
  <fonts count="27">
    <font>
      <sz val="11"/>
      <color theme="1"/>
      <name val="Calibri"/>
      <family val="2"/>
      <charset val="238"/>
      <scheme val="minor"/>
    </font>
    <font>
      <sz val="8"/>
      <name val="Calibri"/>
      <family val="2"/>
      <charset val="238"/>
    </font>
    <font>
      <b/>
      <sz val="11"/>
      <color indexed="8"/>
      <name val="Calibri"/>
      <family val="2"/>
      <charset val="238"/>
    </font>
    <font>
      <sz val="12"/>
      <color indexed="8"/>
      <name val="Calibri"/>
      <family val="2"/>
      <charset val="238"/>
    </font>
    <font>
      <b/>
      <sz val="14"/>
      <color indexed="8"/>
      <name val="Calibri"/>
      <family val="2"/>
      <charset val="238"/>
    </font>
    <font>
      <sz val="14"/>
      <color indexed="8"/>
      <name val="Calibri"/>
      <family val="2"/>
      <charset val="238"/>
    </font>
    <font>
      <b/>
      <sz val="12"/>
      <color indexed="8"/>
      <name val="Calibri"/>
      <family val="2"/>
      <charset val="238"/>
    </font>
    <font>
      <sz val="12"/>
      <name val="Calibri"/>
      <family val="2"/>
      <charset val="238"/>
    </font>
    <font>
      <sz val="12"/>
      <color indexed="10"/>
      <name val="Calibri"/>
      <family val="2"/>
      <charset val="238"/>
    </font>
    <font>
      <b/>
      <sz val="11"/>
      <color indexed="8"/>
      <name val="Calibri"/>
      <family val="2"/>
      <charset val="238"/>
    </font>
    <font>
      <sz val="10"/>
      <color indexed="8"/>
      <name val="Calibri"/>
      <family val="2"/>
      <charset val="238"/>
    </font>
    <font>
      <b/>
      <sz val="14"/>
      <color indexed="10"/>
      <name val="Calibri"/>
      <family val="2"/>
      <charset val="238"/>
    </font>
    <font>
      <sz val="10"/>
      <color indexed="8"/>
      <name val="Calibri"/>
      <family val="2"/>
      <charset val="238"/>
    </font>
    <font>
      <sz val="10"/>
      <name val="Calibri"/>
      <family val="2"/>
      <charset val="238"/>
    </font>
    <font>
      <b/>
      <sz val="10"/>
      <color indexed="8"/>
      <name val="Calibri"/>
      <family val="2"/>
      <charset val="238"/>
    </font>
    <font>
      <vertAlign val="superscript"/>
      <sz val="10"/>
      <color indexed="8"/>
      <name val="Calibri"/>
      <family val="2"/>
      <charset val="238"/>
    </font>
    <font>
      <sz val="10"/>
      <color indexed="10"/>
      <name val="Calibri"/>
      <family val="2"/>
      <charset val="238"/>
    </font>
    <font>
      <sz val="12"/>
      <color indexed="8"/>
      <name val="Calibri"/>
      <family val="2"/>
      <charset val="238"/>
    </font>
    <font>
      <b/>
      <sz val="12"/>
      <name val="Calibri"/>
      <family val="2"/>
      <charset val="238"/>
    </font>
    <font>
      <b/>
      <sz val="12"/>
      <color indexed="10"/>
      <name val="Calibri"/>
      <family val="2"/>
      <charset val="238"/>
    </font>
    <font>
      <sz val="10"/>
      <color indexed="8"/>
      <name val="Czcionka tekstu podstawowego"/>
      <charset val="238"/>
    </font>
    <font>
      <b/>
      <sz val="26"/>
      <color indexed="8"/>
      <name val="Calibri"/>
      <family val="2"/>
      <charset val="238"/>
    </font>
    <font>
      <b/>
      <sz val="12"/>
      <color theme="1"/>
      <name val="Calibri"/>
      <family val="2"/>
      <charset val="238"/>
      <scheme val="minor"/>
    </font>
    <font>
      <sz val="12"/>
      <color theme="1"/>
      <name val="Calibri"/>
      <family val="2"/>
      <charset val="238"/>
      <scheme val="minor"/>
    </font>
    <font>
      <sz val="12"/>
      <color theme="1"/>
      <name val="Times New Roman"/>
      <family val="1"/>
      <charset val="238"/>
    </font>
    <font>
      <sz val="12"/>
      <color indexed="8"/>
      <name val="Times New Roman"/>
      <family val="1"/>
      <charset val="238"/>
    </font>
    <font>
      <b/>
      <sz val="14"/>
      <color theme="1"/>
      <name val="Calibri"/>
      <family val="2"/>
      <charset val="238"/>
      <scheme val="minor"/>
    </font>
  </fonts>
  <fills count="9">
    <fill>
      <patternFill patternType="none"/>
    </fill>
    <fill>
      <patternFill patternType="gray125"/>
    </fill>
    <fill>
      <patternFill patternType="solid">
        <fgColor indexed="13"/>
        <bgColor indexed="64"/>
      </patternFill>
    </fill>
    <fill>
      <patternFill patternType="solid">
        <fgColor indexed="44"/>
        <bgColor indexed="64"/>
      </patternFill>
    </fill>
    <fill>
      <patternFill patternType="solid">
        <fgColor rgb="FFFFFF00"/>
        <bgColor indexed="64"/>
      </patternFill>
    </fill>
    <fill>
      <patternFill patternType="solid">
        <fgColor theme="3" tint="0.79998168889431442"/>
        <bgColor indexed="64"/>
      </patternFill>
    </fill>
    <fill>
      <patternFill patternType="solid">
        <fgColor rgb="FF92D050"/>
        <bgColor indexed="64"/>
      </patternFill>
    </fill>
    <fill>
      <patternFill patternType="solid">
        <fgColor rgb="FF99CCFF"/>
        <bgColor indexed="64"/>
      </patternFill>
    </fill>
    <fill>
      <patternFill patternType="solid">
        <fgColor theme="0"/>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14999847407452621"/>
      </left>
      <right style="thin">
        <color theme="0" tint="-0.14999847407452621"/>
      </right>
      <top/>
      <bottom style="thin">
        <color theme="0" tint="-0.14999847407452621"/>
      </bottom>
      <diagonal/>
    </border>
    <border>
      <left style="thin">
        <color theme="0" tint="-0.14999847407452621"/>
      </left>
      <right style="thin">
        <color theme="0" tint="-0.14999847407452621"/>
      </right>
      <top style="thin">
        <color theme="0" tint="-0.14999847407452621"/>
      </top>
      <bottom/>
      <diagonal/>
    </border>
    <border>
      <left/>
      <right style="thin">
        <color theme="0" tint="-0.14999847407452621"/>
      </right>
      <top style="thin">
        <color indexed="64"/>
      </top>
      <bottom style="thin">
        <color theme="0" tint="-0.14999847407452621"/>
      </bottom>
      <diagonal/>
    </border>
    <border>
      <left style="thin">
        <color theme="0" tint="-0.14999847407452621"/>
      </left>
      <right/>
      <top style="thin">
        <color theme="0" tint="-0.14999847407452621"/>
      </top>
      <bottom style="thin">
        <color indexed="64"/>
      </bottom>
      <diagonal/>
    </border>
    <border>
      <left/>
      <right/>
      <top style="thin">
        <color theme="0" tint="-0.14999847407452621"/>
      </top>
      <bottom style="thin">
        <color indexed="64"/>
      </bottom>
      <diagonal/>
    </border>
    <border>
      <left/>
      <right/>
      <top style="thin">
        <color theme="0" tint="-0.14996795556505021"/>
      </top>
      <bottom/>
      <diagonal/>
    </border>
    <border>
      <left style="thin">
        <color theme="0" tint="-0.14999847407452621"/>
      </left>
      <right style="thin">
        <color theme="0" tint="-0.14999847407452621"/>
      </right>
      <top/>
      <bottom/>
      <diagonal/>
    </border>
  </borders>
  <cellStyleXfs count="1">
    <xf numFmtId="0" fontId="0" fillId="0" borderId="0"/>
  </cellStyleXfs>
  <cellXfs count="164">
    <xf numFmtId="0" fontId="0" fillId="0" borderId="0" xfId="0"/>
    <xf numFmtId="0" fontId="0" fillId="0" borderId="0" xfId="0" applyFont="1" applyAlignment="1"/>
    <xf numFmtId="0" fontId="0" fillId="2" borderId="1" xfId="0" applyFont="1" applyFill="1" applyBorder="1" applyAlignment="1">
      <alignment horizontal="center" vertical="center" wrapText="1"/>
    </xf>
    <xf numFmtId="0" fontId="0" fillId="2" borderId="2" xfId="0" applyFont="1" applyFill="1" applyBorder="1" applyAlignment="1">
      <alignment horizontal="center" vertical="center" wrapText="1"/>
    </xf>
    <xf numFmtId="0" fontId="0" fillId="0" borderId="0" xfId="0" applyFont="1" applyBorder="1" applyAlignment="1">
      <alignment horizontal="center" vertical="center"/>
    </xf>
    <xf numFmtId="0" fontId="0" fillId="2" borderId="3" xfId="0" applyFont="1" applyFill="1" applyBorder="1" applyAlignment="1">
      <alignment horizontal="center" vertical="center" wrapText="1"/>
    </xf>
    <xf numFmtId="0" fontId="0" fillId="0" borderId="4" xfId="0" applyFont="1" applyBorder="1" applyAlignment="1">
      <alignment horizontal="center" vertical="center"/>
    </xf>
    <xf numFmtId="0" fontId="0" fillId="0" borderId="0" xfId="0" applyFont="1"/>
    <xf numFmtId="0" fontId="3" fillId="2" borderId="1"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0" xfId="0" applyFont="1" applyFill="1" applyAlignment="1">
      <alignment horizontal="center" vertical="center" wrapText="1"/>
    </xf>
    <xf numFmtId="0" fontId="0" fillId="2" borderId="0" xfId="0" applyFont="1" applyFill="1" applyAlignment="1">
      <alignment horizontal="center" vertical="center" wrapText="1"/>
    </xf>
    <xf numFmtId="0" fontId="7" fillId="2" borderId="2" xfId="0" applyFont="1" applyFill="1" applyBorder="1" applyAlignment="1">
      <alignment horizontal="center" vertical="center"/>
    </xf>
    <xf numFmtId="0" fontId="3" fillId="0" borderId="2" xfId="0" applyFont="1" applyBorder="1" applyAlignment="1">
      <alignment horizontal="center" vertical="center"/>
    </xf>
    <xf numFmtId="2" fontId="3" fillId="3" borderId="2" xfId="0" applyNumberFormat="1" applyFont="1" applyFill="1" applyBorder="1" applyAlignment="1">
      <alignment horizontal="center" vertical="center"/>
    </xf>
    <xf numFmtId="0" fontId="3" fillId="0" borderId="1" xfId="0" applyFont="1" applyFill="1" applyBorder="1" applyAlignment="1">
      <alignment horizontal="center" vertical="center"/>
    </xf>
    <xf numFmtId="0" fontId="8" fillId="0" borderId="0" xfId="0" applyFont="1" applyFill="1" applyBorder="1" applyAlignment="1">
      <alignment horizontal="center" vertical="center"/>
    </xf>
    <xf numFmtId="0" fontId="3" fillId="0" borderId="0" xfId="0" applyFont="1" applyBorder="1" applyAlignment="1"/>
    <xf numFmtId="0" fontId="3" fillId="0" borderId="0" xfId="0" applyFont="1" applyBorder="1" applyAlignment="1">
      <alignment horizontal="center" vertical="center"/>
    </xf>
    <xf numFmtId="0" fontId="3" fillId="0" borderId="0" xfId="0" applyFont="1" applyFill="1" applyBorder="1" applyAlignment="1">
      <alignment horizontal="center" vertical="center"/>
    </xf>
    <xf numFmtId="0" fontId="6" fillId="2" borderId="1" xfId="0" applyFont="1" applyFill="1" applyBorder="1" applyAlignment="1">
      <alignment horizontal="center" vertical="center" wrapText="1"/>
    </xf>
    <xf numFmtId="0" fontId="0" fillId="0" borderId="0" xfId="0" applyFont="1" applyFill="1" applyAlignment="1">
      <alignment horizontal="center" vertical="center"/>
    </xf>
    <xf numFmtId="0" fontId="0" fillId="2" borderId="0" xfId="0" applyFont="1" applyFill="1" applyAlignment="1">
      <alignment horizontal="center" vertical="center"/>
    </xf>
    <xf numFmtId="0" fontId="7" fillId="2" borderId="1" xfId="0" applyFont="1" applyFill="1" applyBorder="1" applyAlignment="1">
      <alignment horizontal="center" vertical="center"/>
    </xf>
    <xf numFmtId="0" fontId="3" fillId="0" borderId="1" xfId="0" applyFont="1" applyBorder="1" applyAlignment="1">
      <alignment horizontal="center" vertical="center"/>
    </xf>
    <xf numFmtId="0" fontId="3" fillId="3" borderId="1" xfId="0" applyFont="1" applyFill="1" applyBorder="1" applyAlignment="1">
      <alignment horizontal="center" vertical="center"/>
    </xf>
    <xf numFmtId="0" fontId="3" fillId="2" borderId="1"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9" xfId="0" applyFont="1" applyBorder="1" applyAlignment="1"/>
    <xf numFmtId="0" fontId="3" fillId="0" borderId="9" xfId="0" applyFont="1" applyBorder="1" applyAlignment="1">
      <alignment horizontal="center" vertical="center"/>
    </xf>
    <xf numFmtId="0" fontId="3" fillId="2" borderId="8"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4" xfId="0" applyFont="1" applyBorder="1" applyAlignment="1">
      <alignment horizontal="center" vertical="center"/>
    </xf>
    <xf numFmtId="0" fontId="10" fillId="0" borderId="1" xfId="0" applyFont="1" applyBorder="1" applyAlignment="1">
      <alignment horizontal="center" vertical="center" wrapText="1"/>
    </xf>
    <xf numFmtId="0" fontId="8" fillId="0" borderId="8" xfId="0" applyFont="1" applyFill="1" applyBorder="1" applyAlignment="1">
      <alignment horizontal="center" vertical="center"/>
    </xf>
    <xf numFmtId="0" fontId="3" fillId="2" borderId="2"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6" fillId="0" borderId="0" xfId="0" applyFont="1" applyFill="1" applyBorder="1" applyAlignment="1">
      <alignment horizontal="center" vertical="center"/>
    </xf>
    <xf numFmtId="0" fontId="9" fillId="0" borderId="0" xfId="0" applyFont="1" applyBorder="1" applyAlignment="1">
      <alignment horizontal="center" vertical="center"/>
    </xf>
    <xf numFmtId="0" fontId="0" fillId="0" borderId="0" xfId="0" applyFont="1" applyAlignment="1">
      <alignment horizontal="center" vertical="center"/>
    </xf>
    <xf numFmtId="0" fontId="3" fillId="0" borderId="13" xfId="0" applyFont="1" applyFill="1" applyBorder="1" applyAlignment="1">
      <alignment horizontal="center" vertical="center"/>
    </xf>
    <xf numFmtId="0" fontId="3" fillId="0" borderId="2" xfId="0" applyFont="1" applyFill="1" applyBorder="1" applyAlignment="1">
      <alignment horizontal="center" vertical="center"/>
    </xf>
    <xf numFmtId="49" fontId="4" fillId="0" borderId="4" xfId="0" applyNumberFormat="1" applyFont="1" applyBorder="1" applyAlignment="1"/>
    <xf numFmtId="0" fontId="4" fillId="0" borderId="4" xfId="0" applyFont="1" applyFill="1" applyBorder="1" applyAlignment="1">
      <alignment horizontal="center" vertical="center"/>
    </xf>
    <xf numFmtId="0" fontId="4" fillId="0" borderId="4" xfId="0" applyFont="1" applyBorder="1" applyAlignment="1">
      <alignment horizontal="center" vertical="center"/>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11" fillId="0" borderId="4" xfId="0" applyFont="1" applyFill="1" applyBorder="1" applyAlignment="1">
      <alignment horizontal="center" vertical="center"/>
    </xf>
    <xf numFmtId="0" fontId="7" fillId="0" borderId="1" xfId="0" applyFont="1" applyFill="1" applyBorder="1" applyAlignment="1">
      <alignment horizontal="center" vertical="center"/>
    </xf>
    <xf numFmtId="0" fontId="3" fillId="0" borderId="3" xfId="0" applyFont="1" applyBorder="1" applyAlignment="1">
      <alignment horizontal="left" vertical="center"/>
    </xf>
    <xf numFmtId="0" fontId="0" fillId="0" borderId="0" xfId="0" applyFont="1" applyAlignment="1">
      <alignment horizontal="left"/>
    </xf>
    <xf numFmtId="0" fontId="12" fillId="2" borderId="1" xfId="0" applyFont="1" applyFill="1" applyBorder="1" applyAlignment="1">
      <alignment horizontal="center" vertical="center" wrapText="1"/>
    </xf>
    <xf numFmtId="0" fontId="10" fillId="0" borderId="2"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14" xfId="0" applyFont="1" applyBorder="1" applyAlignment="1">
      <alignment horizontal="center" vertical="center" wrapText="1"/>
    </xf>
    <xf numFmtId="0" fontId="13" fillId="0" borderId="1" xfId="0" applyFont="1" applyBorder="1" applyAlignment="1">
      <alignment horizontal="center" vertical="center" wrapText="1"/>
    </xf>
    <xf numFmtId="0" fontId="10" fillId="0" borderId="4" xfId="0" applyFont="1" applyBorder="1" applyAlignment="1">
      <alignment horizontal="center" vertical="center" wrapText="1"/>
    </xf>
    <xf numFmtId="0" fontId="12" fillId="2" borderId="2"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14" fillId="0" borderId="4" xfId="0" applyFont="1" applyBorder="1" applyAlignment="1">
      <alignment horizontal="center" vertical="center" wrapText="1"/>
    </xf>
    <xf numFmtId="0" fontId="10" fillId="0" borderId="15" xfId="0" applyFont="1" applyBorder="1" applyAlignment="1">
      <alignment horizontal="center" vertical="center" wrapText="1"/>
    </xf>
    <xf numFmtId="0" fontId="10" fillId="0" borderId="0" xfId="0" applyFont="1" applyAlignment="1">
      <alignment horizontal="center" vertical="center" wrapText="1"/>
    </xf>
    <xf numFmtId="0" fontId="10" fillId="0" borderId="1" xfId="0" applyFont="1" applyFill="1" applyBorder="1" applyAlignment="1">
      <alignment horizontal="center" vertical="center" wrapText="1"/>
    </xf>
    <xf numFmtId="0" fontId="16" fillId="0" borderId="1" xfId="0" applyFont="1" applyBorder="1" applyAlignment="1">
      <alignment horizontal="center" vertical="center" wrapText="1"/>
    </xf>
    <xf numFmtId="0" fontId="13" fillId="0" borderId="0" xfId="0" applyFont="1" applyAlignment="1">
      <alignment horizontal="center" vertical="center" wrapText="1"/>
    </xf>
    <xf numFmtId="0" fontId="12" fillId="0" borderId="0" xfId="0" applyFont="1" applyAlignment="1">
      <alignment horizontal="center" vertical="center" wrapText="1"/>
    </xf>
    <xf numFmtId="0" fontId="17" fillId="2" borderId="1" xfId="0" applyFont="1" applyFill="1" applyBorder="1" applyAlignment="1">
      <alignment horizontal="center" vertical="center" wrapText="1"/>
    </xf>
    <xf numFmtId="0" fontId="3" fillId="0" borderId="3" xfId="0" applyFont="1" applyBorder="1" applyAlignment="1">
      <alignment horizontal="left" vertical="center" wrapText="1"/>
    </xf>
    <xf numFmtId="0" fontId="17" fillId="0" borderId="0" xfId="0" applyFont="1" applyFill="1" applyAlignment="1"/>
    <xf numFmtId="0" fontId="17" fillId="2" borderId="0" xfId="0" applyFont="1" applyFill="1" applyAlignment="1"/>
    <xf numFmtId="0" fontId="6" fillId="0" borderId="2" xfId="0" applyFont="1" applyBorder="1" applyAlignment="1">
      <alignment horizontal="center" vertical="center"/>
    </xf>
    <xf numFmtId="0" fontId="6" fillId="0" borderId="0" xfId="0" applyFont="1" applyBorder="1" applyAlignment="1">
      <alignment horizontal="center" vertical="center"/>
    </xf>
    <xf numFmtId="0" fontId="6" fillId="0" borderId="1" xfId="0" applyFont="1" applyBorder="1" applyAlignment="1">
      <alignment horizontal="center" vertical="center"/>
    </xf>
    <xf numFmtId="0" fontId="6" fillId="0" borderId="9" xfId="0" applyFont="1" applyBorder="1" applyAlignment="1">
      <alignment horizontal="center" vertical="center"/>
    </xf>
    <xf numFmtId="0" fontId="6" fillId="0" borderId="4" xfId="0" applyFont="1" applyBorder="1" applyAlignment="1">
      <alignment horizontal="center" vertical="center"/>
    </xf>
    <xf numFmtId="0" fontId="18" fillId="0" borderId="1" xfId="0" applyFont="1" applyBorder="1" applyAlignment="1">
      <alignment horizontal="center" vertical="center"/>
    </xf>
    <xf numFmtId="0" fontId="19" fillId="0" borderId="1" xfId="0" applyFont="1" applyBorder="1" applyAlignment="1">
      <alignment horizontal="center" vertical="center"/>
    </xf>
    <xf numFmtId="0" fontId="2" fillId="0" borderId="0" xfId="0" applyFont="1" applyAlignment="1">
      <alignment horizontal="center" vertical="center"/>
    </xf>
    <xf numFmtId="0" fontId="17" fillId="2" borderId="3" xfId="0" applyFont="1" applyFill="1" applyBorder="1" applyAlignment="1">
      <alignment horizontal="center" vertical="center" wrapText="1"/>
    </xf>
    <xf numFmtId="0" fontId="7" fillId="0" borderId="3" xfId="0" applyFont="1" applyBorder="1" applyAlignment="1">
      <alignment horizontal="left" vertical="center" wrapText="1"/>
    </xf>
    <xf numFmtId="0" fontId="3" fillId="0" borderId="3" xfId="0" applyFont="1" applyFill="1" applyBorder="1" applyAlignment="1">
      <alignment horizontal="left" vertical="center" wrapText="1"/>
    </xf>
    <xf numFmtId="0" fontId="10" fillId="0" borderId="1" xfId="0" applyFont="1" applyBorder="1" applyAlignment="1">
      <alignment horizontal="center" vertical="center"/>
    </xf>
    <xf numFmtId="0" fontId="3" fillId="0" borderId="1" xfId="0" applyFont="1" applyBorder="1" applyAlignment="1">
      <alignment horizontal="center" vertical="center" wrapText="1"/>
    </xf>
    <xf numFmtId="0" fontId="3" fillId="0" borderId="0" xfId="0" applyFont="1" applyBorder="1" applyAlignment="1">
      <alignment horizontal="left" vertical="center" wrapText="1"/>
    </xf>
    <xf numFmtId="2" fontId="9" fillId="0" borderId="0" xfId="0" applyNumberFormat="1" applyFont="1" applyBorder="1" applyAlignment="1">
      <alignment horizontal="center" vertical="center"/>
    </xf>
    <xf numFmtId="0" fontId="3" fillId="4" borderId="1" xfId="0" applyFont="1" applyFill="1" applyBorder="1" applyAlignment="1">
      <alignment horizontal="center" vertical="center"/>
    </xf>
    <xf numFmtId="0" fontId="4" fillId="0" borderId="0" xfId="0" applyFont="1" applyFill="1" applyBorder="1" applyAlignment="1">
      <alignment horizontal="center" vertical="center"/>
    </xf>
    <xf numFmtId="2" fontId="4" fillId="0" borderId="0" xfId="0" applyNumberFormat="1" applyFont="1" applyFill="1" applyBorder="1" applyAlignment="1">
      <alignment horizontal="center" vertical="center"/>
    </xf>
    <xf numFmtId="0" fontId="0" fillId="4" borderId="1" xfId="0" applyFont="1" applyFill="1" applyBorder="1" applyAlignment="1">
      <alignment horizontal="center" vertical="center" wrapText="1"/>
    </xf>
    <xf numFmtId="0" fontId="17" fillId="4" borderId="1" xfId="0" applyFont="1" applyFill="1" applyBorder="1" applyAlignment="1">
      <alignment horizontal="center" vertical="center" wrapText="1"/>
    </xf>
    <xf numFmtId="0" fontId="0" fillId="4" borderId="2" xfId="0" applyFont="1" applyFill="1" applyBorder="1" applyAlignment="1">
      <alignment horizontal="center" vertical="center" wrapText="1"/>
    </xf>
    <xf numFmtId="0" fontId="6" fillId="4" borderId="16" xfId="0" applyFont="1" applyFill="1" applyBorder="1" applyAlignment="1">
      <alignment horizontal="center" vertical="center"/>
    </xf>
    <xf numFmtId="2" fontId="6" fillId="4" borderId="17" xfId="0" applyNumberFormat="1" applyFont="1" applyFill="1" applyBorder="1" applyAlignment="1">
      <alignment horizontal="center" vertical="center"/>
    </xf>
    <xf numFmtId="0" fontId="6" fillId="4" borderId="17" xfId="0" applyFont="1" applyFill="1" applyBorder="1" applyAlignment="1">
      <alignment horizontal="center" vertical="center"/>
    </xf>
    <xf numFmtId="0" fontId="6" fillId="4" borderId="7" xfId="0" applyFont="1" applyFill="1" applyBorder="1" applyAlignment="1">
      <alignment horizontal="center" vertical="center"/>
    </xf>
    <xf numFmtId="2" fontId="6" fillId="4" borderId="18" xfId="0" applyNumberFormat="1" applyFont="1" applyFill="1" applyBorder="1" applyAlignment="1">
      <alignment horizontal="center" vertical="center"/>
    </xf>
    <xf numFmtId="0" fontId="6" fillId="4" borderId="10" xfId="0" applyFont="1" applyFill="1" applyBorder="1" applyAlignment="1">
      <alignment horizontal="center" vertical="center"/>
    </xf>
    <xf numFmtId="0" fontId="6" fillId="4" borderId="19" xfId="0" applyFont="1" applyFill="1" applyBorder="1" applyAlignment="1">
      <alignment horizontal="center" vertical="center"/>
    </xf>
    <xf numFmtId="0" fontId="6" fillId="4" borderId="20" xfId="0" applyFont="1" applyFill="1" applyBorder="1" applyAlignment="1">
      <alignment horizontal="center" vertical="center"/>
    </xf>
    <xf numFmtId="0" fontId="6" fillId="4" borderId="18" xfId="0" applyFont="1" applyFill="1" applyBorder="1" applyAlignment="1">
      <alignment horizontal="center" vertical="center"/>
    </xf>
    <xf numFmtId="0" fontId="6" fillId="4" borderId="21" xfId="0" applyFont="1" applyFill="1" applyBorder="1" applyAlignment="1">
      <alignment horizontal="center" vertical="center"/>
    </xf>
    <xf numFmtId="2" fontId="6" fillId="4" borderId="21" xfId="0" applyNumberFormat="1" applyFont="1" applyFill="1" applyBorder="1" applyAlignment="1">
      <alignment horizontal="center" vertical="center"/>
    </xf>
    <xf numFmtId="0" fontId="6" fillId="0" borderId="1"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0" fillId="0" borderId="3" xfId="0" applyFont="1" applyFill="1" applyBorder="1" applyAlignment="1">
      <alignment horizontal="left" vertical="center" wrapText="1"/>
    </xf>
    <xf numFmtId="0" fontId="3" fillId="4" borderId="1" xfId="0" applyFont="1" applyFill="1" applyBorder="1" applyAlignment="1">
      <alignment horizontal="center" vertical="center" wrapText="1"/>
    </xf>
    <xf numFmtId="0" fontId="23" fillId="0" borderId="1" xfId="0" applyFont="1" applyFill="1" applyBorder="1" applyAlignment="1">
      <alignment horizontal="center" vertical="center" wrapText="1"/>
    </xf>
    <xf numFmtId="2" fontId="23" fillId="5" borderId="1" xfId="0" applyNumberFormat="1" applyFont="1" applyFill="1" applyBorder="1" applyAlignment="1">
      <alignment horizontal="center" vertical="center"/>
    </xf>
    <xf numFmtId="0" fontId="22" fillId="4" borderId="1" xfId="0" applyFont="1" applyFill="1" applyBorder="1" applyAlignment="1">
      <alignment horizontal="center"/>
    </xf>
    <xf numFmtId="2" fontId="6" fillId="4" borderId="7" xfId="0" applyNumberFormat="1" applyFont="1" applyFill="1" applyBorder="1" applyAlignment="1">
      <alignment horizontal="center" vertical="center"/>
    </xf>
    <xf numFmtId="2" fontId="3" fillId="3" borderId="1" xfId="0" applyNumberFormat="1" applyFont="1" applyFill="1" applyBorder="1" applyAlignment="1">
      <alignment horizontal="center" vertical="center"/>
    </xf>
    <xf numFmtId="2" fontId="3" fillId="3" borderId="13" xfId="0" applyNumberFormat="1" applyFont="1" applyFill="1" applyBorder="1" applyAlignment="1">
      <alignment horizontal="center" vertical="center"/>
    </xf>
    <xf numFmtId="2" fontId="6" fillId="4" borderId="20" xfId="0" applyNumberFormat="1" applyFont="1" applyFill="1" applyBorder="1" applyAlignment="1">
      <alignment horizontal="center" vertical="center"/>
    </xf>
    <xf numFmtId="2" fontId="6" fillId="4" borderId="22" xfId="0" applyNumberFormat="1" applyFont="1" applyFill="1" applyBorder="1" applyAlignment="1">
      <alignment horizontal="center" vertical="center"/>
    </xf>
    <xf numFmtId="0" fontId="23" fillId="0" borderId="1" xfId="0" applyFont="1" applyBorder="1" applyAlignment="1">
      <alignment vertical="center" wrapText="1"/>
    </xf>
    <xf numFmtId="0" fontId="23" fillId="0" borderId="2" xfId="0" applyFont="1" applyBorder="1" applyAlignment="1">
      <alignment vertical="center" wrapText="1"/>
    </xf>
    <xf numFmtId="2" fontId="3" fillId="0" borderId="1" xfId="0" applyNumberFormat="1" applyFont="1" applyFill="1" applyBorder="1" applyAlignment="1">
      <alignment horizontal="center" vertical="center"/>
    </xf>
    <xf numFmtId="2" fontId="6" fillId="4" borderId="1" xfId="0" applyNumberFormat="1" applyFont="1" applyFill="1" applyBorder="1" applyAlignment="1">
      <alignment horizontal="center" vertical="center"/>
    </xf>
    <xf numFmtId="2" fontId="22" fillId="4" borderId="1" xfId="0" applyNumberFormat="1" applyFont="1" applyFill="1" applyBorder="1" applyAlignment="1">
      <alignment horizontal="center"/>
    </xf>
    <xf numFmtId="0" fontId="0" fillId="6" borderId="0" xfId="0" applyFont="1" applyFill="1" applyAlignment="1">
      <alignment horizontal="left"/>
    </xf>
    <xf numFmtId="0" fontId="6" fillId="0" borderId="1" xfId="0" applyFont="1" applyFill="1" applyBorder="1" applyAlignment="1">
      <alignment horizontal="center" vertical="center"/>
    </xf>
    <xf numFmtId="0" fontId="0" fillId="0" borderId="0" xfId="0" applyFont="1" applyFill="1" applyAlignment="1">
      <alignment horizontal="left"/>
    </xf>
    <xf numFmtId="0" fontId="7" fillId="4" borderId="8" xfId="0" applyFont="1" applyFill="1" applyBorder="1" applyAlignment="1">
      <alignment horizontal="center" vertical="center"/>
    </xf>
    <xf numFmtId="0" fontId="24" fillId="0" borderId="1" xfId="0" applyFont="1" applyBorder="1" applyAlignment="1"/>
    <xf numFmtId="0" fontId="25" fillId="0" borderId="3" xfId="0" applyFont="1" applyBorder="1" applyAlignment="1">
      <alignment horizontal="left" vertical="center" wrapText="1"/>
    </xf>
    <xf numFmtId="0" fontId="10" fillId="0" borderId="3" xfId="0" applyFont="1" applyFill="1" applyBorder="1" applyAlignment="1">
      <alignment horizontal="center" vertical="center" wrapText="1"/>
    </xf>
    <xf numFmtId="2" fontId="3" fillId="7" borderId="1" xfId="0" applyNumberFormat="1" applyFont="1" applyFill="1" applyBorder="1" applyAlignment="1">
      <alignment horizontal="center" vertical="center"/>
    </xf>
    <xf numFmtId="0" fontId="10" fillId="0" borderId="0" xfId="0" applyFont="1" applyBorder="1" applyAlignment="1">
      <alignment vertical="center" wrapText="1"/>
    </xf>
    <xf numFmtId="0" fontId="0" fillId="0" borderId="0" xfId="0" applyFont="1" applyBorder="1"/>
    <xf numFmtId="0" fontId="10" fillId="0" borderId="1" xfId="0" applyFont="1" applyBorder="1" applyAlignment="1">
      <alignment vertical="center" wrapText="1"/>
    </xf>
    <xf numFmtId="0" fontId="6" fillId="8" borderId="24" xfId="0" applyFont="1" applyFill="1" applyBorder="1" applyAlignment="1">
      <alignment horizontal="center" vertical="center"/>
    </xf>
    <xf numFmtId="2" fontId="6" fillId="8" borderId="24" xfId="0" applyNumberFormat="1" applyFont="1" applyFill="1" applyBorder="1" applyAlignment="1">
      <alignment horizontal="center" vertical="center"/>
    </xf>
    <xf numFmtId="0" fontId="3" fillId="0" borderId="24" xfId="0" applyFont="1" applyBorder="1" applyAlignment="1">
      <alignment horizontal="left" vertical="center" wrapText="1"/>
    </xf>
    <xf numFmtId="0" fontId="3" fillId="0" borderId="1" xfId="0" applyFont="1" applyBorder="1" applyAlignment="1">
      <alignment horizontal="left" vertical="center" wrapText="1"/>
    </xf>
    <xf numFmtId="0" fontId="6" fillId="0" borderId="24" xfId="0" applyFont="1" applyBorder="1" applyAlignment="1">
      <alignment horizontal="center" vertical="center"/>
    </xf>
    <xf numFmtId="0" fontId="3" fillId="0" borderId="24" xfId="0" applyFont="1" applyBorder="1" applyAlignment="1">
      <alignment horizontal="center" vertical="center"/>
    </xf>
    <xf numFmtId="0" fontId="6" fillId="8" borderId="26" xfId="0" applyFont="1" applyFill="1" applyBorder="1" applyAlignment="1">
      <alignment horizontal="center" vertical="center"/>
    </xf>
    <xf numFmtId="2" fontId="6" fillId="8" borderId="26" xfId="0" applyNumberFormat="1" applyFont="1" applyFill="1" applyBorder="1" applyAlignment="1">
      <alignment horizontal="center" vertical="center"/>
    </xf>
    <xf numFmtId="0" fontId="6" fillId="8" borderId="25" xfId="0" applyFont="1" applyFill="1" applyBorder="1" applyAlignment="1">
      <alignment horizontal="center" vertical="center"/>
    </xf>
    <xf numFmtId="2" fontId="6" fillId="8" borderId="25" xfId="0" applyNumberFormat="1" applyFont="1" applyFill="1" applyBorder="1" applyAlignment="1">
      <alignment horizontal="center" vertical="center"/>
    </xf>
    <xf numFmtId="0" fontId="3" fillId="8" borderId="24" xfId="0" applyFont="1" applyFill="1" applyBorder="1" applyAlignment="1">
      <alignment horizontal="center" vertical="center"/>
    </xf>
    <xf numFmtId="0" fontId="3" fillId="8" borderId="27" xfId="0" applyFont="1" applyFill="1" applyBorder="1" applyAlignment="1">
      <alignment horizontal="center" vertical="center"/>
    </xf>
    <xf numFmtId="0" fontId="3" fillId="8" borderId="0" xfId="0" applyFont="1" applyFill="1" applyBorder="1" applyAlignment="1">
      <alignment horizontal="center" vertical="center"/>
    </xf>
    <xf numFmtId="0" fontId="6" fillId="8" borderId="31" xfId="0" applyFont="1" applyFill="1" applyBorder="1" applyAlignment="1">
      <alignment horizontal="center" vertical="center"/>
    </xf>
    <xf numFmtId="2" fontId="6" fillId="8" borderId="31" xfId="0" applyNumberFormat="1" applyFont="1" applyFill="1" applyBorder="1" applyAlignment="1">
      <alignment horizontal="center" vertical="center"/>
    </xf>
    <xf numFmtId="0" fontId="9" fillId="0" borderId="30" xfId="0" applyFont="1" applyBorder="1" applyAlignment="1">
      <alignment horizontal="center" vertical="center"/>
    </xf>
    <xf numFmtId="0" fontId="4" fillId="0" borderId="6" xfId="0" applyFont="1" applyFill="1" applyBorder="1" applyAlignment="1">
      <alignment horizontal="center" vertical="center"/>
    </xf>
    <xf numFmtId="0" fontId="4" fillId="0" borderId="4" xfId="0" applyFont="1" applyBorder="1" applyAlignment="1">
      <alignment horizontal="left"/>
    </xf>
    <xf numFmtId="49" fontId="4" fillId="0" borderId="4" xfId="0" applyNumberFormat="1" applyFont="1" applyBorder="1" applyAlignment="1">
      <alignment horizontal="left"/>
    </xf>
    <xf numFmtId="0" fontId="3" fillId="0" borderId="0" xfId="0" applyFont="1" applyBorder="1" applyAlignment="1">
      <alignment horizontal="left" wrapText="1"/>
    </xf>
    <xf numFmtId="0" fontId="10" fillId="0" borderId="11" xfId="0" applyFont="1" applyBorder="1" applyAlignment="1">
      <alignment horizontal="center" vertical="center" wrapText="1"/>
    </xf>
    <xf numFmtId="0" fontId="5" fillId="0" borderId="4" xfId="0" applyFont="1" applyBorder="1" applyAlignment="1">
      <alignment horizontal="left"/>
    </xf>
    <xf numFmtId="0" fontId="5" fillId="0" borderId="0" xfId="0" applyFont="1" applyBorder="1" applyAlignment="1">
      <alignment horizontal="left"/>
    </xf>
    <xf numFmtId="0" fontId="10" fillId="0" borderId="13" xfId="0" applyFont="1" applyBorder="1" applyAlignment="1">
      <alignment horizontal="center" vertical="center" wrapText="1"/>
    </xf>
    <xf numFmtId="0" fontId="10" fillId="0" borderId="2" xfId="0" applyFont="1" applyBorder="1" applyAlignment="1">
      <alignment horizontal="center" vertical="center" wrapText="1"/>
    </xf>
    <xf numFmtId="0" fontId="0" fillId="0" borderId="4" xfId="0" applyBorder="1" applyAlignment="1"/>
    <xf numFmtId="0" fontId="21" fillId="4" borderId="3" xfId="0" applyFont="1" applyFill="1" applyBorder="1" applyAlignment="1">
      <alignment horizontal="center" vertical="center" wrapText="1"/>
    </xf>
    <xf numFmtId="0" fontId="21" fillId="4" borderId="23" xfId="0" applyFont="1" applyFill="1" applyBorder="1" applyAlignment="1">
      <alignment horizontal="center" vertical="center" wrapText="1"/>
    </xf>
    <xf numFmtId="0" fontId="21" fillId="4" borderId="5" xfId="0" applyFont="1" applyFill="1" applyBorder="1" applyAlignment="1">
      <alignment horizontal="center" vertical="center" wrapText="1"/>
    </xf>
    <xf numFmtId="0" fontId="4" fillId="8" borderId="28" xfId="0" applyFont="1" applyFill="1" applyBorder="1" applyAlignment="1">
      <alignment horizontal="left" vertical="center"/>
    </xf>
    <xf numFmtId="0" fontId="26" fillId="8" borderId="29" xfId="0" applyFont="1" applyFill="1" applyBorder="1" applyAlignment="1">
      <alignment horizontal="left" vertical="center"/>
    </xf>
  </cellXfs>
  <cellStyles count="1">
    <cellStyle name="Normalny" xfId="0" builtinId="0"/>
  </cellStyles>
  <dxfs count="0"/>
  <tableStyles count="0" defaultTableStyle="TableStyleMedium9" defaultPivotStyle="PivotStyleLight16"/>
  <colors>
    <mruColors>
      <color rgb="FF99CCFF"/>
      <color rgb="FF6699FF"/>
      <color rgb="FF0099FF"/>
      <color rgb="FF66CC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135"/>
  <sheetViews>
    <sheetView tabSelected="1" zoomScale="70" zoomScaleNormal="70" zoomScaleSheetLayoutView="70" workbookViewId="0">
      <selection activeCell="N9" sqref="N9:N10"/>
    </sheetView>
  </sheetViews>
  <sheetFormatPr defaultColWidth="9.140625" defaultRowHeight="15"/>
  <cols>
    <col min="1" max="1" width="6" style="40" customWidth="1"/>
    <col min="2" max="2" width="68" style="7" customWidth="1"/>
    <col min="3" max="3" width="8" style="79" customWidth="1"/>
    <col min="4" max="4" width="7.85546875" style="79" customWidth="1"/>
    <col min="5" max="5" width="8.7109375" style="79" customWidth="1"/>
    <col min="6" max="6" width="8.85546875" style="79" customWidth="1"/>
    <col min="7" max="7" width="19.140625" style="40" customWidth="1"/>
    <col min="8" max="8" width="23.28515625" style="40" customWidth="1"/>
    <col min="9" max="9" width="27.140625" style="40" customWidth="1"/>
    <col min="10" max="10" width="21.140625" style="40" customWidth="1"/>
    <col min="11" max="11" width="9.5703125" style="40" customWidth="1"/>
    <col min="12" max="12" width="11.42578125" style="40" customWidth="1"/>
    <col min="13" max="13" width="21.140625" style="40" customWidth="1"/>
    <col min="14" max="14" width="59.140625" style="67" customWidth="1"/>
    <col min="15" max="15" width="18.42578125" style="40" customWidth="1"/>
    <col min="16" max="16" width="14.28515625" style="40" customWidth="1"/>
    <col min="17" max="17" width="9.140625" style="40"/>
    <col min="18" max="18" width="15" style="40" customWidth="1"/>
    <col min="19" max="19" width="22.85546875" style="7" customWidth="1"/>
    <col min="20" max="251" width="9.140625" style="7"/>
    <col min="252" max="252" width="40.85546875" style="7" customWidth="1"/>
    <col min="253" max="16384" width="9.140625" style="7"/>
  </cols>
  <sheetData>
    <row r="1" spans="1:52" ht="18.75">
      <c r="A1" s="6"/>
      <c r="B1" s="151" t="s">
        <v>147</v>
      </c>
      <c r="C1" s="154"/>
      <c r="D1" s="154"/>
      <c r="E1" s="154"/>
      <c r="F1" s="154"/>
      <c r="G1" s="154"/>
      <c r="H1" s="154"/>
      <c r="I1" s="154"/>
      <c r="J1" s="154"/>
      <c r="K1" s="154"/>
      <c r="L1" s="154"/>
      <c r="M1" s="154"/>
      <c r="N1" s="154"/>
      <c r="O1" s="154"/>
      <c r="P1" s="154"/>
      <c r="Q1" s="154"/>
      <c r="R1" s="154"/>
      <c r="S1" s="155"/>
    </row>
    <row r="2" spans="1:52" s="12" customFormat="1" ht="78.75" customHeight="1">
      <c r="A2" s="8" t="s">
        <v>89</v>
      </c>
      <c r="B2" s="5" t="s">
        <v>0</v>
      </c>
      <c r="C2" s="21" t="s">
        <v>92</v>
      </c>
      <c r="D2" s="9" t="s">
        <v>94</v>
      </c>
      <c r="E2" s="9" t="s">
        <v>93</v>
      </c>
      <c r="F2" s="9" t="s">
        <v>95</v>
      </c>
      <c r="G2" s="2" t="s">
        <v>91</v>
      </c>
      <c r="H2" s="2" t="s">
        <v>2</v>
      </c>
      <c r="I2" s="2" t="s">
        <v>3</v>
      </c>
      <c r="J2" s="2" t="s">
        <v>4</v>
      </c>
      <c r="K2" s="2" t="s">
        <v>5</v>
      </c>
      <c r="L2" s="2" t="s">
        <v>6</v>
      </c>
      <c r="M2" s="2" t="s">
        <v>52</v>
      </c>
      <c r="N2" s="68" t="s">
        <v>7</v>
      </c>
      <c r="O2" s="90" t="s">
        <v>8</v>
      </c>
      <c r="P2" s="90" t="s">
        <v>9</v>
      </c>
      <c r="Q2" s="2" t="s">
        <v>10</v>
      </c>
      <c r="R2" s="2" t="s">
        <v>88</v>
      </c>
      <c r="S2" s="10"/>
      <c r="T2" s="11"/>
      <c r="U2" s="11"/>
      <c r="V2" s="11"/>
      <c r="W2" s="11"/>
      <c r="X2" s="11"/>
      <c r="Y2" s="11"/>
      <c r="Z2" s="11"/>
      <c r="AA2" s="11"/>
      <c r="AB2" s="11"/>
      <c r="AC2" s="11"/>
      <c r="AD2" s="11"/>
      <c r="AE2" s="11"/>
      <c r="AF2" s="11"/>
      <c r="AG2" s="11"/>
      <c r="AH2" s="11"/>
      <c r="AI2" s="11"/>
      <c r="AJ2" s="11"/>
      <c r="AK2" s="11"/>
      <c r="AL2" s="11"/>
      <c r="AM2" s="11"/>
      <c r="AN2" s="11"/>
      <c r="AO2" s="11"/>
      <c r="AP2" s="11"/>
      <c r="AQ2" s="11"/>
      <c r="AR2" s="11"/>
      <c r="AS2" s="11"/>
      <c r="AT2" s="11"/>
      <c r="AU2" s="11"/>
      <c r="AV2" s="11"/>
      <c r="AW2" s="11"/>
      <c r="AX2" s="11"/>
      <c r="AY2" s="11"/>
      <c r="AZ2" s="11"/>
    </row>
    <row r="3" spans="1:52" s="1" customFormat="1" ht="99.75" customHeight="1">
      <c r="A3" s="13">
        <v>1</v>
      </c>
      <c r="B3" s="69" t="s">
        <v>31</v>
      </c>
      <c r="C3" s="72">
        <v>25</v>
      </c>
      <c r="D3" s="72">
        <v>8</v>
      </c>
      <c r="E3" s="72">
        <v>50</v>
      </c>
      <c r="F3" s="72">
        <v>8</v>
      </c>
      <c r="G3" s="14">
        <f>SUM(C3:F3)</f>
        <v>91</v>
      </c>
      <c r="H3" s="14" t="s">
        <v>11</v>
      </c>
      <c r="I3" s="14">
        <v>50</v>
      </c>
      <c r="J3" s="14" t="s">
        <v>12</v>
      </c>
      <c r="K3" s="14">
        <f>G3*I3</f>
        <v>4550</v>
      </c>
      <c r="L3" s="14" t="s">
        <v>12</v>
      </c>
      <c r="M3" s="14">
        <v>24</v>
      </c>
      <c r="N3" s="53" t="s">
        <v>54</v>
      </c>
      <c r="O3" s="42"/>
      <c r="P3" s="15"/>
      <c r="Q3" s="16"/>
      <c r="R3" s="110"/>
    </row>
    <row r="4" spans="1:52" s="1" customFormat="1" ht="16.5" thickBot="1">
      <c r="A4" s="17"/>
      <c r="B4" s="18"/>
      <c r="C4" s="73"/>
      <c r="D4" s="73"/>
      <c r="E4" s="73"/>
      <c r="F4" s="73"/>
      <c r="G4" s="19"/>
      <c r="H4" s="19"/>
      <c r="I4" s="19"/>
      <c r="J4" s="19"/>
      <c r="K4" s="19"/>
      <c r="L4" s="19"/>
      <c r="M4" s="19"/>
      <c r="N4" s="54"/>
      <c r="O4" s="93" t="s">
        <v>90</v>
      </c>
      <c r="P4" s="94">
        <f>SUM(P3:P3)</f>
        <v>0</v>
      </c>
      <c r="Q4" s="95" t="s">
        <v>90</v>
      </c>
      <c r="R4" s="94">
        <f>SUM(R3:R3)</f>
        <v>0</v>
      </c>
    </row>
    <row r="5" spans="1:52" s="1" customFormat="1" ht="15.75">
      <c r="A5" s="20"/>
      <c r="B5" s="18"/>
      <c r="C5" s="73"/>
      <c r="D5" s="73"/>
      <c r="E5" s="73"/>
      <c r="F5" s="73"/>
      <c r="G5" s="19"/>
      <c r="H5" s="19"/>
      <c r="I5" s="19"/>
      <c r="J5" s="19"/>
      <c r="K5" s="19"/>
      <c r="L5" s="19"/>
      <c r="M5" s="19"/>
      <c r="N5" s="54"/>
      <c r="O5" s="20"/>
      <c r="P5" s="20"/>
      <c r="Q5" s="20"/>
      <c r="R5" s="4"/>
    </row>
    <row r="6" spans="1:52" s="1" customFormat="1" ht="15.75">
      <c r="A6" s="20"/>
      <c r="B6" s="18"/>
      <c r="C6" s="73"/>
      <c r="D6" s="73"/>
      <c r="E6" s="73"/>
      <c r="F6" s="73"/>
      <c r="G6" s="19"/>
      <c r="H6" s="19"/>
      <c r="I6" s="19"/>
      <c r="J6" s="19"/>
      <c r="K6" s="19"/>
      <c r="L6" s="19"/>
      <c r="M6" s="19"/>
      <c r="N6" s="54"/>
      <c r="O6" s="38"/>
      <c r="P6" s="38"/>
      <c r="Q6" s="38"/>
      <c r="R6" s="86"/>
    </row>
    <row r="7" spans="1:52" s="1" customFormat="1" ht="18.75">
      <c r="A7" s="20"/>
      <c r="B7" s="151" t="s">
        <v>121</v>
      </c>
      <c r="C7" s="151"/>
      <c r="D7" s="151"/>
      <c r="E7" s="151"/>
      <c r="F7" s="151"/>
      <c r="G7" s="151"/>
      <c r="H7" s="151"/>
      <c r="I7" s="158"/>
      <c r="J7" s="158"/>
      <c r="K7" s="158"/>
      <c r="L7" s="158"/>
      <c r="M7" s="158"/>
      <c r="N7" s="158"/>
      <c r="O7" s="158"/>
      <c r="P7" s="158"/>
      <c r="Q7" s="20"/>
      <c r="R7" s="4"/>
    </row>
    <row r="8" spans="1:52" s="71" customFormat="1" ht="129.75" customHeight="1">
      <c r="A8" s="8" t="s">
        <v>89</v>
      </c>
      <c r="B8" s="80" t="s">
        <v>0</v>
      </c>
      <c r="C8" s="21" t="s">
        <v>92</v>
      </c>
      <c r="D8" s="9" t="s">
        <v>94</v>
      </c>
      <c r="E8" s="9" t="s">
        <v>93</v>
      </c>
      <c r="F8" s="9" t="s">
        <v>95</v>
      </c>
      <c r="G8" s="68" t="s">
        <v>1</v>
      </c>
      <c r="H8" s="68" t="s">
        <v>2</v>
      </c>
      <c r="I8" s="68" t="s">
        <v>3</v>
      </c>
      <c r="J8" s="68" t="s">
        <v>4</v>
      </c>
      <c r="K8" s="68" t="s">
        <v>5</v>
      </c>
      <c r="L8" s="68" t="s">
        <v>6</v>
      </c>
      <c r="M8" s="68" t="s">
        <v>52</v>
      </c>
      <c r="N8" s="68" t="s">
        <v>7</v>
      </c>
      <c r="O8" s="91" t="s">
        <v>8</v>
      </c>
      <c r="P8" s="91" t="s">
        <v>9</v>
      </c>
      <c r="Q8" s="68" t="s">
        <v>10</v>
      </c>
      <c r="R8" s="68" t="s">
        <v>88</v>
      </c>
      <c r="S8" s="70"/>
      <c r="T8" s="70"/>
      <c r="U8" s="70"/>
      <c r="V8" s="70"/>
      <c r="W8" s="70"/>
      <c r="X8" s="70"/>
      <c r="Y8" s="70"/>
      <c r="Z8" s="70"/>
      <c r="AA8" s="70"/>
      <c r="AB8" s="70"/>
      <c r="AC8" s="70"/>
      <c r="AD8" s="70"/>
      <c r="AE8" s="70"/>
      <c r="AF8" s="70"/>
      <c r="AG8" s="70"/>
      <c r="AH8" s="70"/>
      <c r="AI8" s="70"/>
      <c r="AJ8" s="70"/>
      <c r="AK8" s="70"/>
      <c r="AL8" s="70"/>
      <c r="AM8" s="70"/>
      <c r="AN8" s="70"/>
      <c r="AO8" s="70"/>
      <c r="AP8" s="70"/>
      <c r="AQ8" s="70"/>
      <c r="AR8" s="70"/>
      <c r="AS8" s="70"/>
      <c r="AT8" s="70"/>
      <c r="AU8" s="70"/>
      <c r="AV8" s="70"/>
      <c r="AW8" s="70"/>
      <c r="AX8" s="70"/>
      <c r="AY8" s="70"/>
      <c r="AZ8" s="70"/>
    </row>
    <row r="9" spans="1:52" s="1" customFormat="1" ht="84" customHeight="1">
      <c r="A9" s="27">
        <v>1</v>
      </c>
      <c r="B9" s="117" t="s">
        <v>122</v>
      </c>
      <c r="C9" s="74">
        <v>15</v>
      </c>
      <c r="D9" s="74"/>
      <c r="E9" s="74"/>
      <c r="F9" s="74"/>
      <c r="G9" s="14">
        <f>SUM(C9:F9)</f>
        <v>15</v>
      </c>
      <c r="H9" s="25" t="s">
        <v>11</v>
      </c>
      <c r="I9" s="25">
        <v>25</v>
      </c>
      <c r="J9" s="25" t="s">
        <v>14</v>
      </c>
      <c r="K9" s="14">
        <f>G9*I9</f>
        <v>375</v>
      </c>
      <c r="L9" s="25" t="s">
        <v>14</v>
      </c>
      <c r="M9" s="46">
        <v>24</v>
      </c>
      <c r="N9" s="156" t="s">
        <v>55</v>
      </c>
      <c r="O9" s="16"/>
      <c r="P9" s="113"/>
      <c r="Q9" s="49"/>
      <c r="R9" s="110"/>
    </row>
    <row r="10" spans="1:52" s="1" customFormat="1" ht="63.75" customHeight="1" thickBot="1">
      <c r="A10" s="27">
        <v>2</v>
      </c>
      <c r="B10" s="118" t="s">
        <v>123</v>
      </c>
      <c r="C10" s="74">
        <v>7</v>
      </c>
      <c r="D10" s="74"/>
      <c r="E10" s="74"/>
      <c r="F10" s="74"/>
      <c r="G10" s="14">
        <f>SUM(C10:F10)</f>
        <v>7</v>
      </c>
      <c r="H10" s="25" t="s">
        <v>11</v>
      </c>
      <c r="I10" s="25">
        <v>50</v>
      </c>
      <c r="J10" s="25" t="s">
        <v>14</v>
      </c>
      <c r="K10" s="14">
        <f>G10*I10</f>
        <v>350</v>
      </c>
      <c r="L10" s="25" t="s">
        <v>14</v>
      </c>
      <c r="M10" s="46">
        <v>12</v>
      </c>
      <c r="N10" s="157"/>
      <c r="O10" s="16"/>
      <c r="P10" s="26"/>
      <c r="Q10" s="49"/>
      <c r="R10" s="110"/>
    </row>
    <row r="11" spans="1:52" s="1" customFormat="1" ht="16.5" thickBot="1">
      <c r="A11" s="28"/>
      <c r="B11" s="29"/>
      <c r="C11" s="75"/>
      <c r="D11" s="75"/>
      <c r="E11" s="75"/>
      <c r="F11" s="75"/>
      <c r="G11" s="30"/>
      <c r="H11" s="30"/>
      <c r="I11" s="30"/>
      <c r="J11" s="30"/>
      <c r="K11" s="30"/>
      <c r="L11" s="30"/>
      <c r="M11" s="30"/>
      <c r="N11" s="55"/>
      <c r="O11" s="98" t="s">
        <v>90</v>
      </c>
      <c r="P11" s="96">
        <f>SUM(P9:P10)</f>
        <v>0</v>
      </c>
      <c r="Q11" s="96" t="s">
        <v>90</v>
      </c>
      <c r="R11" s="101">
        <f>SUM(R9:R10)</f>
        <v>0</v>
      </c>
    </row>
    <row r="12" spans="1:52" s="1" customFormat="1" ht="15.75">
      <c r="A12" s="20"/>
      <c r="B12" s="18"/>
      <c r="C12" s="73"/>
      <c r="D12" s="73"/>
      <c r="E12" s="73"/>
      <c r="F12" s="73"/>
      <c r="G12" s="19"/>
      <c r="H12" s="19"/>
      <c r="I12" s="19"/>
      <c r="J12" s="19"/>
      <c r="K12" s="19"/>
      <c r="L12" s="19"/>
      <c r="M12" s="19"/>
      <c r="N12" s="54"/>
      <c r="O12" s="20"/>
      <c r="P12" s="20"/>
      <c r="Q12" s="20"/>
      <c r="R12" s="4"/>
    </row>
    <row r="13" spans="1:52" s="1" customFormat="1" ht="15.75">
      <c r="A13" s="17"/>
      <c r="B13" s="18"/>
      <c r="C13" s="73"/>
      <c r="D13" s="73"/>
      <c r="E13" s="73"/>
      <c r="F13" s="73"/>
      <c r="G13" s="19"/>
      <c r="H13" s="19"/>
      <c r="I13" s="19"/>
      <c r="J13" s="19"/>
      <c r="K13" s="19"/>
      <c r="L13" s="19"/>
      <c r="M13" s="19"/>
      <c r="N13" s="54"/>
      <c r="O13" s="20"/>
      <c r="P13" s="20"/>
      <c r="Q13" s="20"/>
      <c r="R13" s="4"/>
    </row>
    <row r="14" spans="1:52" s="1" customFormat="1" ht="15.75">
      <c r="A14" s="20"/>
      <c r="B14" s="18"/>
      <c r="C14" s="73"/>
      <c r="D14" s="73"/>
      <c r="E14" s="73"/>
      <c r="F14" s="73"/>
      <c r="G14" s="19"/>
      <c r="H14" s="19"/>
      <c r="I14" s="19"/>
      <c r="J14" s="19"/>
      <c r="K14" s="19"/>
      <c r="L14" s="19"/>
      <c r="M14" s="19"/>
      <c r="N14" s="54"/>
      <c r="O14" s="20"/>
      <c r="P14" s="20"/>
      <c r="Q14" s="20"/>
      <c r="R14" s="4"/>
    </row>
    <row r="15" spans="1:52" s="1" customFormat="1" ht="18.75">
      <c r="A15" s="32"/>
      <c r="B15" s="150" t="s">
        <v>139</v>
      </c>
      <c r="C15" s="150"/>
      <c r="D15" s="150"/>
      <c r="E15" s="150"/>
      <c r="F15" s="150"/>
      <c r="G15" s="150"/>
      <c r="H15" s="150"/>
      <c r="I15" s="150"/>
      <c r="J15" s="150"/>
      <c r="K15" s="150"/>
      <c r="L15" s="33"/>
      <c r="M15" s="33"/>
      <c r="N15" s="57"/>
      <c r="O15" s="32"/>
      <c r="P15" s="32"/>
      <c r="Q15" s="32"/>
      <c r="R15" s="6"/>
    </row>
    <row r="16" spans="1:52" s="23" customFormat="1" ht="63" customHeight="1">
      <c r="A16" s="36" t="s">
        <v>89</v>
      </c>
      <c r="B16" s="5" t="s">
        <v>0</v>
      </c>
      <c r="C16" s="21" t="s">
        <v>92</v>
      </c>
      <c r="D16" s="37" t="s">
        <v>94</v>
      </c>
      <c r="E16" s="37" t="s">
        <v>93</v>
      </c>
      <c r="F16" s="37" t="s">
        <v>95</v>
      </c>
      <c r="G16" s="3" t="s">
        <v>1</v>
      </c>
      <c r="H16" s="3" t="s">
        <v>2</v>
      </c>
      <c r="I16" s="3" t="s">
        <v>3</v>
      </c>
      <c r="J16" s="3" t="s">
        <v>4</v>
      </c>
      <c r="K16" s="3" t="s">
        <v>5</v>
      </c>
      <c r="L16" s="3" t="s">
        <v>6</v>
      </c>
      <c r="M16" s="2" t="s">
        <v>52</v>
      </c>
      <c r="N16" s="58" t="s">
        <v>7</v>
      </c>
      <c r="O16" s="92" t="s">
        <v>8</v>
      </c>
      <c r="P16" s="92" t="s">
        <v>9</v>
      </c>
      <c r="Q16" s="3" t="s">
        <v>10</v>
      </c>
      <c r="R16" s="3" t="s">
        <v>88</v>
      </c>
      <c r="S16" s="22"/>
      <c r="T16" s="22"/>
      <c r="U16" s="22"/>
      <c r="V16" s="22"/>
      <c r="W16" s="22"/>
      <c r="X16" s="22"/>
      <c r="Y16" s="22"/>
      <c r="Z16" s="22"/>
      <c r="AA16" s="22"/>
      <c r="AB16" s="22"/>
      <c r="AC16" s="22"/>
      <c r="AD16" s="22"/>
      <c r="AE16" s="22"/>
      <c r="AF16" s="22"/>
      <c r="AG16" s="22"/>
      <c r="AH16" s="22"/>
      <c r="AI16" s="22"/>
      <c r="AJ16" s="22"/>
      <c r="AK16" s="22"/>
      <c r="AL16" s="22"/>
      <c r="AM16" s="22"/>
      <c r="AN16" s="22"/>
      <c r="AO16" s="22"/>
      <c r="AP16" s="22"/>
      <c r="AQ16" s="22"/>
      <c r="AR16" s="22"/>
      <c r="AS16" s="22"/>
      <c r="AT16" s="22"/>
      <c r="AU16" s="22"/>
      <c r="AV16" s="22"/>
      <c r="AW16" s="22"/>
      <c r="AX16" s="22"/>
      <c r="AY16" s="22"/>
      <c r="AZ16" s="22"/>
    </row>
    <row r="17" spans="1:52" s="1" customFormat="1" ht="409.6" customHeight="1">
      <c r="A17" s="27">
        <v>1</v>
      </c>
      <c r="B17" s="50" t="s">
        <v>17</v>
      </c>
      <c r="C17" s="74">
        <v>3</v>
      </c>
      <c r="D17" s="74"/>
      <c r="E17" s="74"/>
      <c r="F17" s="74"/>
      <c r="G17" s="14">
        <f>SUM(C17:F17)</f>
        <v>3</v>
      </c>
      <c r="H17" s="25" t="s">
        <v>11</v>
      </c>
      <c r="I17" s="25">
        <v>96</v>
      </c>
      <c r="J17" s="25" t="s">
        <v>12</v>
      </c>
      <c r="K17" s="14">
        <f>G17*I17</f>
        <v>288</v>
      </c>
      <c r="L17" s="25" t="s">
        <v>12</v>
      </c>
      <c r="M17" s="25">
        <v>12</v>
      </c>
      <c r="N17" s="34" t="s">
        <v>96</v>
      </c>
      <c r="O17" s="16"/>
      <c r="P17" s="113"/>
      <c r="Q17" s="16"/>
      <c r="R17" s="110"/>
    </row>
    <row r="18" spans="1:52" s="1" customFormat="1" ht="408.75" customHeight="1" thickBot="1">
      <c r="A18" s="27">
        <v>2</v>
      </c>
      <c r="B18" s="69" t="s">
        <v>18</v>
      </c>
      <c r="C18" s="74">
        <v>3</v>
      </c>
      <c r="D18" s="74"/>
      <c r="E18" s="74"/>
      <c r="F18" s="74"/>
      <c r="G18" s="14">
        <f>SUM(C18:F18)</f>
        <v>3</v>
      </c>
      <c r="H18" s="25" t="s">
        <v>11</v>
      </c>
      <c r="I18" s="25">
        <v>96</v>
      </c>
      <c r="J18" s="25" t="s">
        <v>12</v>
      </c>
      <c r="K18" s="14">
        <f>G18*I18</f>
        <v>288</v>
      </c>
      <c r="L18" s="25" t="s">
        <v>12</v>
      </c>
      <c r="M18" s="84">
        <v>12</v>
      </c>
      <c r="N18" s="34" t="s">
        <v>130</v>
      </c>
      <c r="O18" s="16"/>
      <c r="P18" s="113"/>
      <c r="Q18" s="16"/>
      <c r="R18" s="110"/>
    </row>
    <row r="19" spans="1:52" s="1" customFormat="1" ht="16.5" thickBot="1">
      <c r="A19" s="28"/>
      <c r="B19" s="29"/>
      <c r="C19" s="75"/>
      <c r="D19" s="75"/>
      <c r="E19" s="75"/>
      <c r="F19" s="75"/>
      <c r="G19" s="30"/>
      <c r="H19" s="30"/>
      <c r="I19" s="30"/>
      <c r="J19" s="30"/>
      <c r="K19" s="30"/>
      <c r="L19" s="30"/>
      <c r="M19" s="30"/>
      <c r="N19" s="55"/>
      <c r="O19" s="98" t="s">
        <v>90</v>
      </c>
      <c r="P19" s="112">
        <f>SUM(P17:P18)</f>
        <v>0</v>
      </c>
      <c r="Q19" s="96" t="s">
        <v>90</v>
      </c>
      <c r="R19" s="112">
        <f>SUM(R17:R18)</f>
        <v>0</v>
      </c>
    </row>
    <row r="20" spans="1:52" s="1" customFormat="1" ht="18.75">
      <c r="A20" s="20"/>
      <c r="B20" s="151" t="s">
        <v>140</v>
      </c>
      <c r="C20" s="151"/>
      <c r="D20" s="151"/>
      <c r="E20" s="151"/>
      <c r="F20" s="151"/>
      <c r="G20" s="151"/>
      <c r="H20" s="151"/>
      <c r="I20" s="19"/>
      <c r="J20" s="19"/>
      <c r="K20" s="19"/>
      <c r="L20" s="19"/>
      <c r="M20" s="19"/>
      <c r="N20" s="54"/>
      <c r="O20" s="20"/>
      <c r="P20" s="20"/>
      <c r="Q20" s="20"/>
      <c r="R20" s="4"/>
    </row>
    <row r="21" spans="1:52" s="23" customFormat="1" ht="45">
      <c r="A21" s="8" t="s">
        <v>89</v>
      </c>
      <c r="B21" s="5" t="s">
        <v>0</v>
      </c>
      <c r="C21" s="21" t="s">
        <v>92</v>
      </c>
      <c r="D21" s="9" t="s">
        <v>94</v>
      </c>
      <c r="E21" s="9" t="s">
        <v>93</v>
      </c>
      <c r="F21" s="9" t="s">
        <v>95</v>
      </c>
      <c r="G21" s="2" t="s">
        <v>1</v>
      </c>
      <c r="H21" s="2" t="s">
        <v>2</v>
      </c>
      <c r="I21" s="2" t="s">
        <v>3</v>
      </c>
      <c r="J21" s="2" t="s">
        <v>4</v>
      </c>
      <c r="K21" s="2" t="s">
        <v>5</v>
      </c>
      <c r="L21" s="2" t="s">
        <v>6</v>
      </c>
      <c r="M21" s="2" t="s">
        <v>52</v>
      </c>
      <c r="N21" s="52" t="s">
        <v>7</v>
      </c>
      <c r="O21" s="90" t="s">
        <v>8</v>
      </c>
      <c r="P21" s="90" t="s">
        <v>9</v>
      </c>
      <c r="Q21" s="2" t="s">
        <v>10</v>
      </c>
      <c r="R21" s="2" t="s">
        <v>88</v>
      </c>
      <c r="S21" s="22"/>
      <c r="T21" s="22"/>
      <c r="U21" s="22"/>
      <c r="V21" s="22"/>
      <c r="W21" s="22"/>
      <c r="X21" s="22"/>
      <c r="Y21" s="22"/>
      <c r="Z21" s="22"/>
      <c r="AA21" s="22"/>
      <c r="AB21" s="22"/>
      <c r="AC21" s="22"/>
      <c r="AD21" s="22"/>
      <c r="AE21" s="22"/>
      <c r="AF21" s="22"/>
      <c r="AG21" s="22"/>
      <c r="AH21" s="22"/>
      <c r="AI21" s="22"/>
      <c r="AJ21" s="22"/>
      <c r="AK21" s="22"/>
      <c r="AL21" s="22"/>
      <c r="AM21" s="22"/>
      <c r="AN21" s="22"/>
      <c r="AO21" s="22"/>
      <c r="AP21" s="22"/>
      <c r="AQ21" s="22"/>
      <c r="AR21" s="22"/>
      <c r="AS21" s="22"/>
      <c r="AT21" s="22"/>
      <c r="AU21" s="22"/>
      <c r="AV21" s="22"/>
      <c r="AW21" s="22"/>
      <c r="AX21" s="22"/>
      <c r="AY21" s="22"/>
      <c r="AZ21" s="22"/>
    </row>
    <row r="22" spans="1:52" s="23" customFormat="1" ht="409.5">
      <c r="A22" s="108">
        <v>1</v>
      </c>
      <c r="B22" s="107" t="s">
        <v>19</v>
      </c>
      <c r="C22" s="104">
        <v>2</v>
      </c>
      <c r="D22" s="105"/>
      <c r="E22" s="105"/>
      <c r="F22" s="105"/>
      <c r="G22" s="14">
        <f t="shared" ref="G22:G27" si="0">SUM(C22:F22)</f>
        <v>2</v>
      </c>
      <c r="H22" s="106" t="s">
        <v>11</v>
      </c>
      <c r="I22" s="106">
        <v>16</v>
      </c>
      <c r="J22" s="106" t="s">
        <v>12</v>
      </c>
      <c r="K22" s="14">
        <f t="shared" ref="K22:K27" si="1">G22*I22</f>
        <v>32</v>
      </c>
      <c r="L22" s="106" t="s">
        <v>12</v>
      </c>
      <c r="M22" s="106">
        <v>12</v>
      </c>
      <c r="N22" s="64" t="s">
        <v>131</v>
      </c>
      <c r="O22" s="109"/>
      <c r="P22" s="113"/>
      <c r="Q22" s="109"/>
      <c r="R22" s="110"/>
      <c r="S22" s="22"/>
      <c r="T22" s="22"/>
      <c r="U22" s="22"/>
      <c r="V22" s="22"/>
      <c r="W22" s="22"/>
      <c r="X22" s="22"/>
      <c r="Y22" s="22"/>
      <c r="Z22" s="22"/>
      <c r="AA22" s="22"/>
      <c r="AB22" s="22"/>
      <c r="AC22" s="22"/>
      <c r="AD22" s="22"/>
      <c r="AE22" s="22"/>
      <c r="AF22" s="22"/>
      <c r="AG22" s="22"/>
      <c r="AH22" s="22"/>
      <c r="AI22" s="22"/>
      <c r="AJ22" s="22"/>
      <c r="AK22" s="22"/>
      <c r="AL22" s="22"/>
      <c r="AM22" s="22"/>
      <c r="AN22" s="22"/>
      <c r="AO22" s="22"/>
      <c r="AP22" s="22"/>
      <c r="AQ22" s="22"/>
      <c r="AR22" s="22"/>
      <c r="AS22" s="22"/>
      <c r="AT22" s="22"/>
      <c r="AU22" s="22"/>
      <c r="AV22" s="22"/>
      <c r="AW22" s="22"/>
      <c r="AX22" s="22"/>
      <c r="AY22" s="22"/>
      <c r="AZ22" s="22"/>
    </row>
    <row r="23" spans="1:52" s="1" customFormat="1" ht="409.5" customHeight="1">
      <c r="A23" s="24">
        <v>2</v>
      </c>
      <c r="B23" s="50" t="s">
        <v>20</v>
      </c>
      <c r="C23" s="74">
        <v>2</v>
      </c>
      <c r="D23" s="74"/>
      <c r="E23" s="74"/>
      <c r="F23" s="74"/>
      <c r="G23" s="14">
        <f t="shared" si="0"/>
        <v>2</v>
      </c>
      <c r="H23" s="25" t="s">
        <v>11</v>
      </c>
      <c r="I23" s="25">
        <v>96</v>
      </c>
      <c r="J23" s="25" t="s">
        <v>12</v>
      </c>
      <c r="K23" s="14">
        <f t="shared" si="1"/>
        <v>192</v>
      </c>
      <c r="L23" s="25" t="s">
        <v>12</v>
      </c>
      <c r="M23" s="25">
        <v>12</v>
      </c>
      <c r="N23" s="34" t="s">
        <v>134</v>
      </c>
      <c r="O23" s="16"/>
      <c r="P23" s="113"/>
      <c r="Q23" s="16"/>
      <c r="R23" s="110"/>
    </row>
    <row r="24" spans="1:52" s="1" customFormat="1" ht="405" customHeight="1">
      <c r="A24" s="27">
        <v>3</v>
      </c>
      <c r="B24" s="69" t="s">
        <v>132</v>
      </c>
      <c r="C24" s="74">
        <v>1</v>
      </c>
      <c r="D24" s="74"/>
      <c r="E24" s="74"/>
      <c r="F24" s="74"/>
      <c r="G24" s="14">
        <f t="shared" si="0"/>
        <v>1</v>
      </c>
      <c r="H24" s="25" t="s">
        <v>11</v>
      </c>
      <c r="I24" s="25">
        <v>32</v>
      </c>
      <c r="J24" s="25" t="s">
        <v>12</v>
      </c>
      <c r="K24" s="14">
        <f t="shared" si="1"/>
        <v>32</v>
      </c>
      <c r="L24" s="25" t="s">
        <v>12</v>
      </c>
      <c r="M24" s="25">
        <v>12</v>
      </c>
      <c r="N24" s="34" t="s">
        <v>126</v>
      </c>
      <c r="O24" s="16"/>
      <c r="P24" s="113"/>
      <c r="Q24" s="16"/>
      <c r="R24" s="110"/>
    </row>
    <row r="25" spans="1:52" s="1" customFormat="1" ht="369.75">
      <c r="A25" s="27">
        <v>4</v>
      </c>
      <c r="B25" s="50" t="s">
        <v>133</v>
      </c>
      <c r="C25" s="74">
        <v>1</v>
      </c>
      <c r="D25" s="74"/>
      <c r="E25" s="74"/>
      <c r="F25" s="74"/>
      <c r="G25" s="14">
        <f t="shared" si="0"/>
        <v>1</v>
      </c>
      <c r="H25" s="25" t="s">
        <v>11</v>
      </c>
      <c r="I25" s="25">
        <v>32</v>
      </c>
      <c r="J25" s="25" t="s">
        <v>12</v>
      </c>
      <c r="K25" s="14">
        <f t="shared" si="1"/>
        <v>32</v>
      </c>
      <c r="L25" s="25" t="s">
        <v>12</v>
      </c>
      <c r="M25" s="25">
        <v>12</v>
      </c>
      <c r="N25" s="34" t="s">
        <v>127</v>
      </c>
      <c r="O25" s="16"/>
      <c r="P25" s="113"/>
      <c r="Q25" s="16"/>
      <c r="R25" s="110"/>
    </row>
    <row r="26" spans="1:52" s="1" customFormat="1" ht="15.75">
      <c r="A26" s="27">
        <v>5</v>
      </c>
      <c r="B26" s="50" t="s">
        <v>128</v>
      </c>
      <c r="C26" s="74">
        <v>1</v>
      </c>
      <c r="D26" s="74"/>
      <c r="E26" s="74"/>
      <c r="F26" s="74"/>
      <c r="G26" s="14">
        <v>1</v>
      </c>
      <c r="H26" s="25" t="s">
        <v>81</v>
      </c>
      <c r="I26" s="25">
        <v>1</v>
      </c>
      <c r="J26" s="25" t="s">
        <v>81</v>
      </c>
      <c r="K26" s="14">
        <v>1</v>
      </c>
      <c r="L26" s="25" t="s">
        <v>81</v>
      </c>
      <c r="M26" s="25">
        <v>12</v>
      </c>
      <c r="N26" s="83"/>
      <c r="O26" s="16"/>
      <c r="P26" s="113"/>
      <c r="Q26" s="16"/>
      <c r="R26" s="110"/>
    </row>
    <row r="27" spans="1:52" s="1" customFormat="1" ht="409.5" customHeight="1" thickBot="1">
      <c r="A27" s="27">
        <v>6</v>
      </c>
      <c r="B27" s="50" t="s">
        <v>57</v>
      </c>
      <c r="C27" s="74">
        <v>2</v>
      </c>
      <c r="D27" s="74"/>
      <c r="E27" s="74"/>
      <c r="F27" s="74"/>
      <c r="G27" s="14">
        <f t="shared" si="0"/>
        <v>2</v>
      </c>
      <c r="H27" s="25" t="s">
        <v>11</v>
      </c>
      <c r="I27" s="25">
        <v>96</v>
      </c>
      <c r="J27" s="25" t="s">
        <v>12</v>
      </c>
      <c r="K27" s="14">
        <f t="shared" si="1"/>
        <v>192</v>
      </c>
      <c r="L27" s="25" t="s">
        <v>12</v>
      </c>
      <c r="M27" s="25">
        <v>12</v>
      </c>
      <c r="N27" s="34" t="s">
        <v>135</v>
      </c>
      <c r="O27" s="16"/>
      <c r="P27" s="113"/>
      <c r="Q27" s="16"/>
      <c r="R27" s="110"/>
    </row>
    <row r="28" spans="1:52" s="1" customFormat="1" ht="16.5" thickBot="1">
      <c r="A28" s="28"/>
      <c r="B28" s="29"/>
      <c r="C28" s="75"/>
      <c r="D28" s="75"/>
      <c r="E28" s="75"/>
      <c r="F28" s="75"/>
      <c r="G28" s="30"/>
      <c r="H28" s="30"/>
      <c r="I28" s="30"/>
      <c r="J28" s="30"/>
      <c r="K28" s="30"/>
      <c r="L28" s="30"/>
      <c r="M28" s="30"/>
      <c r="N28" s="55"/>
      <c r="O28" s="98" t="s">
        <v>90</v>
      </c>
      <c r="P28" s="112">
        <f>SUM(P22:P27)</f>
        <v>0</v>
      </c>
      <c r="Q28" s="96" t="s">
        <v>90</v>
      </c>
      <c r="R28" s="101">
        <f>SUM(R22:R27)</f>
        <v>0</v>
      </c>
    </row>
    <row r="29" spans="1:52" s="1" customFormat="1" ht="15.75">
      <c r="A29" s="20"/>
      <c r="B29" s="18"/>
      <c r="C29" s="73"/>
      <c r="D29" s="73"/>
      <c r="E29" s="73"/>
      <c r="F29" s="73"/>
      <c r="G29" s="19"/>
      <c r="H29" s="19"/>
      <c r="I29" s="19"/>
      <c r="J29" s="19"/>
      <c r="K29" s="19"/>
      <c r="L29" s="19"/>
      <c r="M29" s="19"/>
      <c r="N29" s="54"/>
      <c r="O29" s="38"/>
      <c r="P29" s="38"/>
      <c r="Q29" s="38"/>
      <c r="R29" s="39"/>
    </row>
    <row r="30" spans="1:52" s="1" customFormat="1" ht="18.75">
      <c r="A30" s="20"/>
      <c r="B30" s="151" t="s">
        <v>141</v>
      </c>
      <c r="C30" s="151"/>
      <c r="D30" s="151"/>
      <c r="E30" s="151"/>
      <c r="F30" s="151"/>
      <c r="G30" s="151"/>
      <c r="H30" s="151"/>
      <c r="I30" s="151"/>
      <c r="J30" s="19"/>
      <c r="K30" s="19"/>
      <c r="L30" s="19"/>
      <c r="M30" s="19"/>
      <c r="N30" s="54"/>
      <c r="O30" s="20"/>
      <c r="P30" s="20"/>
      <c r="Q30" s="20"/>
      <c r="R30" s="4"/>
    </row>
    <row r="31" spans="1:52" s="40" customFormat="1" ht="27.75" customHeight="1">
      <c r="A31" s="8" t="s">
        <v>89</v>
      </c>
      <c r="B31" s="5" t="s">
        <v>0</v>
      </c>
      <c r="C31" s="21" t="s">
        <v>92</v>
      </c>
      <c r="D31" s="9" t="s">
        <v>94</v>
      </c>
      <c r="E31" s="9" t="s">
        <v>93</v>
      </c>
      <c r="F31" s="9" t="s">
        <v>95</v>
      </c>
      <c r="G31" s="2" t="s">
        <v>1</v>
      </c>
      <c r="H31" s="2" t="s">
        <v>2</v>
      </c>
      <c r="I31" s="2" t="s">
        <v>3</v>
      </c>
      <c r="J31" s="2" t="s">
        <v>4</v>
      </c>
      <c r="K31" s="2" t="s">
        <v>5</v>
      </c>
      <c r="L31" s="2" t="s">
        <v>6</v>
      </c>
      <c r="M31" s="2" t="s">
        <v>52</v>
      </c>
      <c r="N31" s="52" t="s">
        <v>7</v>
      </c>
      <c r="O31" s="90" t="s">
        <v>8</v>
      </c>
      <c r="P31" s="90" t="s">
        <v>9</v>
      </c>
      <c r="Q31" s="2" t="s">
        <v>10</v>
      </c>
      <c r="R31" s="2" t="s">
        <v>88</v>
      </c>
    </row>
    <row r="32" spans="1:52" s="1" customFormat="1" ht="409.5" customHeight="1" thickBot="1">
      <c r="A32" s="27">
        <v>1</v>
      </c>
      <c r="B32" s="81" t="s">
        <v>58</v>
      </c>
      <c r="C32" s="74">
        <v>2</v>
      </c>
      <c r="D32" s="74"/>
      <c r="E32" s="74"/>
      <c r="F32" s="74"/>
      <c r="G32" s="14">
        <f>SUM(C32:F32)</f>
        <v>2</v>
      </c>
      <c r="H32" s="25" t="s">
        <v>11</v>
      </c>
      <c r="I32" s="25">
        <v>96</v>
      </c>
      <c r="J32" s="25" t="s">
        <v>12</v>
      </c>
      <c r="K32" s="14">
        <f>G32*I32</f>
        <v>192</v>
      </c>
      <c r="L32" s="25" t="s">
        <v>12</v>
      </c>
      <c r="M32" s="25">
        <v>10</v>
      </c>
      <c r="N32" s="34" t="s">
        <v>97</v>
      </c>
      <c r="O32" s="41"/>
      <c r="P32" s="114"/>
      <c r="Q32" s="41"/>
      <c r="R32" s="110"/>
    </row>
    <row r="33" spans="1:52" s="1" customFormat="1" ht="16.5" thickBot="1">
      <c r="A33" s="20"/>
      <c r="B33" s="18"/>
      <c r="C33" s="73"/>
      <c r="D33" s="73"/>
      <c r="E33" s="73"/>
      <c r="F33" s="73"/>
      <c r="G33" s="19"/>
      <c r="H33" s="19"/>
      <c r="I33" s="19"/>
      <c r="J33" s="19"/>
      <c r="K33" s="19"/>
      <c r="L33" s="19"/>
      <c r="M33" s="19"/>
      <c r="N33" s="54"/>
      <c r="O33" s="99" t="s">
        <v>90</v>
      </c>
      <c r="P33" s="115">
        <f>SUM(P32:P32)</f>
        <v>0</v>
      </c>
      <c r="Q33" s="100" t="s">
        <v>90</v>
      </c>
      <c r="R33" s="116">
        <f>SUM(R32:R32)</f>
        <v>0</v>
      </c>
    </row>
    <row r="34" spans="1:52" s="1" customFormat="1" ht="18.75">
      <c r="A34" s="20"/>
      <c r="B34" s="151" t="s">
        <v>142</v>
      </c>
      <c r="C34" s="151"/>
      <c r="D34" s="151"/>
      <c r="E34" s="151"/>
      <c r="F34" s="151"/>
      <c r="G34" s="151"/>
      <c r="H34" s="151"/>
      <c r="I34" s="151"/>
      <c r="J34" s="19"/>
      <c r="K34" s="19"/>
      <c r="L34" s="19"/>
      <c r="M34" s="19"/>
      <c r="N34" s="54"/>
      <c r="O34" s="20"/>
      <c r="P34" s="20"/>
      <c r="Q34" s="20"/>
      <c r="R34" s="4"/>
    </row>
    <row r="35" spans="1:52" s="23" customFormat="1" ht="45">
      <c r="A35" s="8" t="s">
        <v>89</v>
      </c>
      <c r="B35" s="5" t="s">
        <v>0</v>
      </c>
      <c r="C35" s="21" t="s">
        <v>92</v>
      </c>
      <c r="D35" s="9" t="s">
        <v>94</v>
      </c>
      <c r="E35" s="9" t="s">
        <v>93</v>
      </c>
      <c r="F35" s="9" t="s">
        <v>95</v>
      </c>
      <c r="G35" s="2" t="s">
        <v>1</v>
      </c>
      <c r="H35" s="2" t="s">
        <v>2</v>
      </c>
      <c r="I35" s="2" t="s">
        <v>3</v>
      </c>
      <c r="J35" s="2" t="s">
        <v>4</v>
      </c>
      <c r="K35" s="2" t="s">
        <v>5</v>
      </c>
      <c r="L35" s="2" t="s">
        <v>6</v>
      </c>
      <c r="M35" s="2" t="s">
        <v>52</v>
      </c>
      <c r="N35" s="52" t="s">
        <v>7</v>
      </c>
      <c r="O35" s="90" t="s">
        <v>8</v>
      </c>
      <c r="P35" s="90" t="s">
        <v>9</v>
      </c>
      <c r="Q35" s="2" t="s">
        <v>10</v>
      </c>
      <c r="R35" s="2" t="s">
        <v>88</v>
      </c>
      <c r="S35" s="22"/>
      <c r="T35" s="22"/>
      <c r="U35" s="22"/>
      <c r="V35" s="22"/>
      <c r="W35" s="22"/>
      <c r="X35" s="22"/>
      <c r="Y35" s="22"/>
      <c r="Z35" s="22"/>
      <c r="AA35" s="22"/>
      <c r="AB35" s="22"/>
      <c r="AC35" s="22"/>
      <c r="AD35" s="22"/>
      <c r="AE35" s="22"/>
      <c r="AF35" s="22"/>
      <c r="AG35" s="22"/>
      <c r="AH35" s="22"/>
      <c r="AI35" s="22"/>
      <c r="AJ35" s="22"/>
      <c r="AK35" s="22"/>
      <c r="AL35" s="22"/>
      <c r="AM35" s="22"/>
      <c r="AN35" s="22"/>
      <c r="AO35" s="22"/>
      <c r="AP35" s="22"/>
      <c r="AQ35" s="22"/>
      <c r="AR35" s="22"/>
      <c r="AS35" s="22"/>
      <c r="AT35" s="22"/>
      <c r="AU35" s="22"/>
      <c r="AV35" s="22"/>
      <c r="AW35" s="22"/>
      <c r="AX35" s="22"/>
      <c r="AY35" s="22"/>
      <c r="AZ35" s="22"/>
    </row>
    <row r="36" spans="1:52" s="23" customFormat="1" ht="409.5">
      <c r="A36" s="8">
        <v>1</v>
      </c>
      <c r="B36" s="50" t="s">
        <v>59</v>
      </c>
      <c r="C36" s="74">
        <v>2</v>
      </c>
      <c r="D36" s="74"/>
      <c r="E36" s="74"/>
      <c r="F36" s="74"/>
      <c r="G36" s="14">
        <f>SUM(C36:F36)</f>
        <v>2</v>
      </c>
      <c r="H36" s="25" t="s">
        <v>11</v>
      </c>
      <c r="I36" s="25">
        <v>96</v>
      </c>
      <c r="J36" s="25" t="s">
        <v>12</v>
      </c>
      <c r="K36" s="25">
        <f>G36*I36</f>
        <v>192</v>
      </c>
      <c r="L36" s="25" t="s">
        <v>12</v>
      </c>
      <c r="M36" s="25">
        <v>8</v>
      </c>
      <c r="N36" s="34" t="s">
        <v>136</v>
      </c>
      <c r="O36" s="16"/>
      <c r="P36" s="113"/>
      <c r="Q36" s="16"/>
      <c r="R36" s="110"/>
      <c r="S36" s="22"/>
      <c r="T36" s="22"/>
      <c r="U36" s="22"/>
      <c r="V36" s="22"/>
      <c r="W36" s="22"/>
      <c r="X36" s="22"/>
      <c r="Y36" s="22"/>
      <c r="Z36" s="22"/>
      <c r="AA36" s="22"/>
      <c r="AB36" s="22"/>
      <c r="AC36" s="22"/>
      <c r="AD36" s="22"/>
      <c r="AE36" s="22"/>
      <c r="AF36" s="22"/>
      <c r="AG36" s="22"/>
      <c r="AH36" s="22"/>
      <c r="AI36" s="22"/>
      <c r="AJ36" s="22"/>
      <c r="AK36" s="22"/>
      <c r="AL36" s="22"/>
      <c r="AM36" s="22"/>
      <c r="AN36" s="22"/>
      <c r="AO36" s="22"/>
      <c r="AP36" s="22"/>
      <c r="AQ36" s="22"/>
      <c r="AR36" s="22"/>
      <c r="AS36" s="22"/>
      <c r="AT36" s="22"/>
      <c r="AU36" s="22"/>
      <c r="AV36" s="22"/>
      <c r="AW36" s="22"/>
      <c r="AX36" s="22"/>
      <c r="AY36" s="22"/>
      <c r="AZ36" s="22"/>
    </row>
    <row r="37" spans="1:52" s="23" customFormat="1" ht="409.5">
      <c r="A37" s="8">
        <v>2</v>
      </c>
      <c r="B37" s="50" t="s">
        <v>60</v>
      </c>
      <c r="C37" s="74">
        <v>2</v>
      </c>
      <c r="D37" s="74"/>
      <c r="E37" s="74"/>
      <c r="F37" s="74"/>
      <c r="G37" s="14">
        <f>SUM(C37:F37)</f>
        <v>2</v>
      </c>
      <c r="H37" s="25" t="s">
        <v>11</v>
      </c>
      <c r="I37" s="25">
        <v>96</v>
      </c>
      <c r="J37" s="25" t="s">
        <v>12</v>
      </c>
      <c r="K37" s="25">
        <f>G37*I37</f>
        <v>192</v>
      </c>
      <c r="L37" s="25" t="s">
        <v>12</v>
      </c>
      <c r="M37" s="25">
        <v>8</v>
      </c>
      <c r="N37" s="34" t="s">
        <v>137</v>
      </c>
      <c r="O37" s="16"/>
      <c r="P37" s="113"/>
      <c r="Q37" s="16"/>
      <c r="R37" s="110"/>
      <c r="S37" s="22"/>
      <c r="T37" s="22"/>
      <c r="U37" s="22"/>
      <c r="V37" s="22"/>
      <c r="W37" s="22"/>
      <c r="X37" s="22"/>
      <c r="Y37" s="22"/>
      <c r="Z37" s="22"/>
      <c r="AA37" s="22"/>
      <c r="AB37" s="22"/>
      <c r="AC37" s="22"/>
      <c r="AD37" s="22"/>
      <c r="AE37" s="22"/>
      <c r="AF37" s="22"/>
      <c r="AG37" s="22"/>
      <c r="AH37" s="22"/>
      <c r="AI37" s="22"/>
      <c r="AJ37" s="22"/>
      <c r="AK37" s="22"/>
      <c r="AL37" s="22"/>
      <c r="AM37" s="22"/>
      <c r="AN37" s="22"/>
      <c r="AO37" s="22"/>
      <c r="AP37" s="22"/>
      <c r="AQ37" s="22"/>
      <c r="AR37" s="22"/>
      <c r="AS37" s="22"/>
      <c r="AT37" s="22"/>
      <c r="AU37" s="22"/>
      <c r="AV37" s="22"/>
      <c r="AW37" s="22"/>
      <c r="AX37" s="22"/>
      <c r="AY37" s="22"/>
      <c r="AZ37" s="22"/>
    </row>
    <row r="38" spans="1:52" s="23" customFormat="1" ht="409.5">
      <c r="A38" s="8">
        <v>3</v>
      </c>
      <c r="B38" s="50" t="s">
        <v>61</v>
      </c>
      <c r="C38" s="74">
        <v>2</v>
      </c>
      <c r="D38" s="74"/>
      <c r="E38" s="74"/>
      <c r="F38" s="74"/>
      <c r="G38" s="14">
        <f>SUM(C38:F38)</f>
        <v>2</v>
      </c>
      <c r="H38" s="25" t="s">
        <v>11</v>
      </c>
      <c r="I38" s="25">
        <v>96</v>
      </c>
      <c r="J38" s="25" t="s">
        <v>12</v>
      </c>
      <c r="K38" s="25">
        <f>G38*I38</f>
        <v>192</v>
      </c>
      <c r="L38" s="25" t="s">
        <v>12</v>
      </c>
      <c r="M38" s="25">
        <v>8</v>
      </c>
      <c r="N38" s="34" t="s">
        <v>99</v>
      </c>
      <c r="O38" s="16"/>
      <c r="P38" s="113"/>
      <c r="Q38" s="16"/>
      <c r="R38" s="110"/>
      <c r="S38" s="22"/>
      <c r="T38" s="22"/>
      <c r="U38" s="22"/>
      <c r="V38" s="22"/>
      <c r="W38" s="22"/>
      <c r="X38" s="22"/>
      <c r="Y38" s="22"/>
      <c r="Z38" s="22"/>
      <c r="AA38" s="22"/>
      <c r="AB38" s="22"/>
      <c r="AC38" s="22"/>
      <c r="AD38" s="22"/>
      <c r="AE38" s="22"/>
      <c r="AF38" s="22"/>
      <c r="AG38" s="22"/>
      <c r="AH38" s="22"/>
      <c r="AI38" s="22"/>
      <c r="AJ38" s="22"/>
      <c r="AK38" s="22"/>
      <c r="AL38" s="22"/>
      <c r="AM38" s="22"/>
      <c r="AN38" s="22"/>
      <c r="AO38" s="22"/>
      <c r="AP38" s="22"/>
      <c r="AQ38" s="22"/>
      <c r="AR38" s="22"/>
      <c r="AS38" s="22"/>
      <c r="AT38" s="22"/>
      <c r="AU38" s="22"/>
      <c r="AV38" s="22"/>
      <c r="AW38" s="22"/>
      <c r="AX38" s="22"/>
      <c r="AY38" s="22"/>
      <c r="AZ38" s="22"/>
    </row>
    <row r="39" spans="1:52" s="23" customFormat="1" ht="409.5">
      <c r="A39" s="8">
        <v>4</v>
      </c>
      <c r="B39" s="50" t="s">
        <v>62</v>
      </c>
      <c r="C39" s="74">
        <v>2</v>
      </c>
      <c r="D39" s="74"/>
      <c r="E39" s="74"/>
      <c r="F39" s="74"/>
      <c r="G39" s="14">
        <f>SUM(C39:F39)</f>
        <v>2</v>
      </c>
      <c r="H39" s="25" t="s">
        <v>11</v>
      </c>
      <c r="I39" s="25">
        <v>96</v>
      </c>
      <c r="J39" s="25" t="s">
        <v>12</v>
      </c>
      <c r="K39" s="25">
        <f>G39*I39</f>
        <v>192</v>
      </c>
      <c r="L39" s="25" t="s">
        <v>12</v>
      </c>
      <c r="M39" s="25">
        <v>8</v>
      </c>
      <c r="N39" s="34" t="s">
        <v>100</v>
      </c>
      <c r="O39" s="16"/>
      <c r="P39" s="113"/>
      <c r="Q39" s="16"/>
      <c r="R39" s="110"/>
      <c r="S39" s="22"/>
      <c r="T39" s="22"/>
      <c r="U39" s="22"/>
      <c r="V39" s="22"/>
      <c r="W39" s="22"/>
      <c r="X39" s="22"/>
      <c r="Y39" s="22"/>
      <c r="Z39" s="22"/>
      <c r="AA39" s="22"/>
      <c r="AB39" s="22"/>
      <c r="AC39" s="22"/>
      <c r="AD39" s="22"/>
      <c r="AE39" s="22"/>
      <c r="AF39" s="22"/>
      <c r="AG39" s="22"/>
      <c r="AH39" s="22"/>
      <c r="AI39" s="22"/>
      <c r="AJ39" s="22"/>
      <c r="AK39" s="22"/>
      <c r="AL39" s="22"/>
      <c r="AM39" s="22"/>
      <c r="AN39" s="22"/>
      <c r="AO39" s="22"/>
      <c r="AP39" s="22"/>
      <c r="AQ39" s="22"/>
      <c r="AR39" s="22"/>
      <c r="AS39" s="22"/>
      <c r="AT39" s="22"/>
      <c r="AU39" s="22"/>
      <c r="AV39" s="22"/>
      <c r="AW39" s="22"/>
      <c r="AX39" s="22"/>
      <c r="AY39" s="22"/>
      <c r="AZ39" s="22"/>
    </row>
    <row r="40" spans="1:52" s="1" customFormat="1" ht="409.5">
      <c r="A40" s="27">
        <v>5</v>
      </c>
      <c r="B40" s="50" t="s">
        <v>63</v>
      </c>
      <c r="C40" s="74">
        <v>2</v>
      </c>
      <c r="D40" s="74"/>
      <c r="E40" s="74"/>
      <c r="F40" s="74"/>
      <c r="G40" s="14">
        <f t="shared" ref="G40:G48" si="2">SUM(C40:F40)</f>
        <v>2</v>
      </c>
      <c r="H40" s="25" t="s">
        <v>11</v>
      </c>
      <c r="I40" s="25">
        <v>96</v>
      </c>
      <c r="J40" s="25" t="s">
        <v>12</v>
      </c>
      <c r="K40" s="25">
        <f>G40*I40</f>
        <v>192</v>
      </c>
      <c r="L40" s="25" t="s">
        <v>12</v>
      </c>
      <c r="M40" s="25">
        <v>8</v>
      </c>
      <c r="N40" s="34" t="s">
        <v>138</v>
      </c>
      <c r="O40" s="16"/>
      <c r="P40" s="113"/>
      <c r="Q40" s="16"/>
      <c r="R40" s="110"/>
    </row>
    <row r="41" spans="1:52" s="1" customFormat="1" ht="409.5">
      <c r="A41" s="27">
        <v>6</v>
      </c>
      <c r="B41" s="50" t="s">
        <v>64</v>
      </c>
      <c r="C41" s="74">
        <v>2</v>
      </c>
      <c r="D41" s="74"/>
      <c r="E41" s="74"/>
      <c r="F41" s="74"/>
      <c r="G41" s="14">
        <f t="shared" si="2"/>
        <v>2</v>
      </c>
      <c r="H41" s="25" t="s">
        <v>11</v>
      </c>
      <c r="I41" s="25">
        <v>96</v>
      </c>
      <c r="J41" s="25" t="s">
        <v>12</v>
      </c>
      <c r="K41" s="25">
        <f t="shared" ref="K41:K48" si="3">G41*I41</f>
        <v>192</v>
      </c>
      <c r="L41" s="25" t="s">
        <v>12</v>
      </c>
      <c r="M41" s="25">
        <v>8</v>
      </c>
      <c r="N41" s="34" t="s">
        <v>101</v>
      </c>
      <c r="O41" s="16"/>
      <c r="P41" s="113"/>
      <c r="Q41" s="16"/>
      <c r="R41" s="110"/>
    </row>
    <row r="42" spans="1:52" s="1" customFormat="1" ht="409.5">
      <c r="A42" s="24">
        <v>7</v>
      </c>
      <c r="B42" s="50" t="s">
        <v>65</v>
      </c>
      <c r="C42" s="74">
        <v>3</v>
      </c>
      <c r="D42" s="74"/>
      <c r="E42" s="74"/>
      <c r="F42" s="74"/>
      <c r="G42" s="14">
        <f t="shared" si="2"/>
        <v>3</v>
      </c>
      <c r="H42" s="25" t="s">
        <v>11</v>
      </c>
      <c r="I42" s="25">
        <v>96</v>
      </c>
      <c r="J42" s="25" t="s">
        <v>12</v>
      </c>
      <c r="K42" s="25">
        <f t="shared" si="3"/>
        <v>288</v>
      </c>
      <c r="L42" s="25" t="s">
        <v>12</v>
      </c>
      <c r="M42" s="25">
        <v>8</v>
      </c>
      <c r="N42" s="34" t="s">
        <v>102</v>
      </c>
      <c r="O42" s="16"/>
      <c r="P42" s="113"/>
      <c r="Q42" s="16"/>
      <c r="R42" s="110"/>
    </row>
    <row r="43" spans="1:52" s="1" customFormat="1" ht="409.5">
      <c r="A43" s="27">
        <v>8</v>
      </c>
      <c r="B43" s="50" t="s">
        <v>66</v>
      </c>
      <c r="C43" s="74">
        <v>2</v>
      </c>
      <c r="D43" s="74"/>
      <c r="E43" s="74"/>
      <c r="F43" s="74"/>
      <c r="G43" s="14">
        <f t="shared" si="2"/>
        <v>2</v>
      </c>
      <c r="H43" s="25" t="s">
        <v>11</v>
      </c>
      <c r="I43" s="25">
        <v>96</v>
      </c>
      <c r="J43" s="25" t="s">
        <v>12</v>
      </c>
      <c r="K43" s="25">
        <f t="shared" si="3"/>
        <v>192</v>
      </c>
      <c r="L43" s="25" t="s">
        <v>12</v>
      </c>
      <c r="M43" s="25">
        <v>8</v>
      </c>
      <c r="N43" s="34" t="s">
        <v>103</v>
      </c>
      <c r="O43" s="16"/>
      <c r="P43" s="113"/>
      <c r="Q43" s="16"/>
      <c r="R43" s="110"/>
    </row>
    <row r="44" spans="1:52" s="1" customFormat="1" ht="409.5">
      <c r="A44" s="27">
        <v>9</v>
      </c>
      <c r="B44" s="50" t="s">
        <v>67</v>
      </c>
      <c r="C44" s="74">
        <v>2</v>
      </c>
      <c r="D44" s="74"/>
      <c r="E44" s="74"/>
      <c r="F44" s="74"/>
      <c r="G44" s="14">
        <f t="shared" si="2"/>
        <v>2</v>
      </c>
      <c r="H44" s="25" t="s">
        <v>11</v>
      </c>
      <c r="I44" s="25">
        <v>96</v>
      </c>
      <c r="J44" s="25" t="s">
        <v>12</v>
      </c>
      <c r="K44" s="25">
        <f t="shared" si="3"/>
        <v>192</v>
      </c>
      <c r="L44" s="25" t="s">
        <v>12</v>
      </c>
      <c r="M44" s="25">
        <v>8</v>
      </c>
      <c r="N44" s="34" t="s">
        <v>104</v>
      </c>
      <c r="O44" s="16"/>
      <c r="P44" s="113"/>
      <c r="Q44" s="16"/>
      <c r="R44" s="110"/>
    </row>
    <row r="45" spans="1:52" s="1" customFormat="1" ht="409.5">
      <c r="A45" s="27">
        <v>10</v>
      </c>
      <c r="B45" s="50" t="s">
        <v>68</v>
      </c>
      <c r="C45" s="74">
        <v>2</v>
      </c>
      <c r="D45" s="74"/>
      <c r="E45" s="74"/>
      <c r="F45" s="74"/>
      <c r="G45" s="14">
        <f t="shared" si="2"/>
        <v>2</v>
      </c>
      <c r="H45" s="25" t="s">
        <v>11</v>
      </c>
      <c r="I45" s="25">
        <v>96</v>
      </c>
      <c r="J45" s="25" t="s">
        <v>12</v>
      </c>
      <c r="K45" s="25">
        <f t="shared" si="3"/>
        <v>192</v>
      </c>
      <c r="L45" s="25" t="s">
        <v>12</v>
      </c>
      <c r="M45" s="25">
        <v>8</v>
      </c>
      <c r="N45" s="34" t="s">
        <v>105</v>
      </c>
      <c r="O45" s="16"/>
      <c r="P45" s="113"/>
      <c r="Q45" s="16"/>
      <c r="R45" s="110"/>
    </row>
    <row r="46" spans="1:52" s="1" customFormat="1" ht="409.5">
      <c r="A46" s="24">
        <v>11</v>
      </c>
      <c r="B46" s="50" t="s">
        <v>69</v>
      </c>
      <c r="C46" s="74">
        <v>2</v>
      </c>
      <c r="D46" s="74"/>
      <c r="E46" s="74"/>
      <c r="F46" s="74"/>
      <c r="G46" s="14">
        <f t="shared" si="2"/>
        <v>2</v>
      </c>
      <c r="H46" s="25" t="s">
        <v>11</v>
      </c>
      <c r="I46" s="25">
        <v>96</v>
      </c>
      <c r="J46" s="25" t="s">
        <v>12</v>
      </c>
      <c r="K46" s="25">
        <f t="shared" si="3"/>
        <v>192</v>
      </c>
      <c r="L46" s="25" t="s">
        <v>12</v>
      </c>
      <c r="M46" s="25">
        <v>8</v>
      </c>
      <c r="N46" s="34" t="s">
        <v>105</v>
      </c>
      <c r="O46" s="16"/>
      <c r="P46" s="113"/>
      <c r="Q46" s="16"/>
      <c r="R46" s="110"/>
    </row>
    <row r="47" spans="1:52" s="1" customFormat="1" ht="409.5">
      <c r="A47" s="24">
        <v>12</v>
      </c>
      <c r="B47" s="50" t="s">
        <v>70</v>
      </c>
      <c r="C47" s="74">
        <v>2</v>
      </c>
      <c r="D47" s="74"/>
      <c r="E47" s="74"/>
      <c r="F47" s="74"/>
      <c r="G47" s="14">
        <f t="shared" si="2"/>
        <v>2</v>
      </c>
      <c r="H47" s="25" t="s">
        <v>11</v>
      </c>
      <c r="I47" s="25">
        <v>96</v>
      </c>
      <c r="J47" s="25" t="s">
        <v>12</v>
      </c>
      <c r="K47" s="25">
        <f t="shared" si="3"/>
        <v>192</v>
      </c>
      <c r="L47" s="25" t="s">
        <v>12</v>
      </c>
      <c r="M47" s="25">
        <v>8</v>
      </c>
      <c r="N47" s="34" t="s">
        <v>106</v>
      </c>
      <c r="O47" s="16"/>
      <c r="P47" s="113"/>
      <c r="Q47" s="16"/>
      <c r="R47" s="110"/>
    </row>
    <row r="48" spans="1:52" s="1" customFormat="1" ht="409.6" thickBot="1">
      <c r="A48" s="24">
        <v>13</v>
      </c>
      <c r="B48" s="50" t="s">
        <v>71</v>
      </c>
      <c r="C48" s="74">
        <v>2</v>
      </c>
      <c r="D48" s="74"/>
      <c r="E48" s="74"/>
      <c r="F48" s="74"/>
      <c r="G48" s="14">
        <f t="shared" si="2"/>
        <v>2</v>
      </c>
      <c r="H48" s="25" t="s">
        <v>11</v>
      </c>
      <c r="I48" s="25">
        <v>96</v>
      </c>
      <c r="J48" s="25" t="s">
        <v>12</v>
      </c>
      <c r="K48" s="25">
        <f t="shared" si="3"/>
        <v>192</v>
      </c>
      <c r="L48" s="25" t="s">
        <v>12</v>
      </c>
      <c r="M48" s="25">
        <v>8</v>
      </c>
      <c r="N48" s="34" t="s">
        <v>107</v>
      </c>
      <c r="O48" s="16"/>
      <c r="P48" s="113"/>
      <c r="Q48" s="16"/>
      <c r="R48" s="110"/>
    </row>
    <row r="49" spans="1:52" s="1" customFormat="1" ht="16.5" thickBot="1">
      <c r="A49" s="35"/>
      <c r="B49" s="29"/>
      <c r="C49" s="75"/>
      <c r="D49" s="75"/>
      <c r="E49" s="75"/>
      <c r="F49" s="75"/>
      <c r="G49" s="30"/>
      <c r="H49" s="30"/>
      <c r="I49" s="30"/>
      <c r="J49" s="30"/>
      <c r="K49" s="30"/>
      <c r="L49" s="30"/>
      <c r="M49" s="30"/>
      <c r="N49" s="55"/>
      <c r="O49" s="98"/>
      <c r="P49" s="112"/>
      <c r="Q49" s="96"/>
      <c r="R49" s="97"/>
    </row>
    <row r="50" spans="1:52" s="1" customFormat="1" ht="18.75">
      <c r="A50" s="32"/>
      <c r="B50" s="43" t="s">
        <v>143</v>
      </c>
      <c r="C50" s="76"/>
      <c r="D50" s="76"/>
      <c r="E50" s="76"/>
      <c r="F50" s="76"/>
      <c r="G50" s="33"/>
      <c r="H50" s="33"/>
      <c r="I50" s="33"/>
      <c r="J50" s="33"/>
      <c r="K50" s="33"/>
      <c r="L50" s="33"/>
      <c r="M50" s="33"/>
      <c r="N50" s="57"/>
      <c r="O50" s="32"/>
      <c r="P50" s="32"/>
      <c r="Q50" s="32"/>
      <c r="R50" s="6"/>
    </row>
    <row r="51" spans="1:52" s="23" customFormat="1" ht="45">
      <c r="A51" s="8" t="s">
        <v>89</v>
      </c>
      <c r="B51" s="5" t="s">
        <v>0</v>
      </c>
      <c r="C51" s="21" t="s">
        <v>92</v>
      </c>
      <c r="D51" s="9" t="s">
        <v>94</v>
      </c>
      <c r="E51" s="9" t="s">
        <v>93</v>
      </c>
      <c r="F51" s="9" t="s">
        <v>95</v>
      </c>
      <c r="G51" s="2" t="s">
        <v>1</v>
      </c>
      <c r="H51" s="2" t="s">
        <v>2</v>
      </c>
      <c r="I51" s="2" t="s">
        <v>3</v>
      </c>
      <c r="J51" s="2" t="s">
        <v>4</v>
      </c>
      <c r="K51" s="2" t="s">
        <v>5</v>
      </c>
      <c r="L51" s="2" t="s">
        <v>6</v>
      </c>
      <c r="M51" s="2" t="s">
        <v>52</v>
      </c>
      <c r="N51" s="52" t="s">
        <v>7</v>
      </c>
      <c r="O51" s="90" t="s">
        <v>8</v>
      </c>
      <c r="P51" s="90" t="s">
        <v>9</v>
      </c>
      <c r="Q51" s="2" t="s">
        <v>10</v>
      </c>
      <c r="R51" s="2" t="s">
        <v>88</v>
      </c>
      <c r="S51" s="22"/>
      <c r="T51" s="22"/>
      <c r="U51" s="22"/>
      <c r="V51" s="22"/>
      <c r="W51" s="22"/>
      <c r="X51" s="22"/>
      <c r="Y51" s="22"/>
      <c r="Z51" s="22"/>
      <c r="AA51" s="22"/>
      <c r="AB51" s="22"/>
      <c r="AC51" s="22"/>
      <c r="AD51" s="22"/>
      <c r="AE51" s="22"/>
      <c r="AF51" s="22"/>
      <c r="AG51" s="22"/>
      <c r="AH51" s="22"/>
      <c r="AI51" s="22"/>
      <c r="AJ51" s="22"/>
      <c r="AK51" s="22"/>
      <c r="AL51" s="22"/>
      <c r="AM51" s="22"/>
      <c r="AN51" s="22"/>
      <c r="AO51" s="22"/>
      <c r="AP51" s="22"/>
      <c r="AQ51" s="22"/>
      <c r="AR51" s="22"/>
      <c r="AS51" s="22"/>
      <c r="AT51" s="22"/>
      <c r="AU51" s="22"/>
      <c r="AV51" s="22"/>
      <c r="AW51" s="22"/>
      <c r="AX51" s="22"/>
      <c r="AY51" s="22"/>
      <c r="AZ51" s="22"/>
    </row>
    <row r="52" spans="1:52" s="1" customFormat="1" ht="38.25" customHeight="1">
      <c r="A52" s="27">
        <v>1</v>
      </c>
      <c r="B52" s="69" t="s">
        <v>73</v>
      </c>
      <c r="C52" s="74">
        <v>1</v>
      </c>
      <c r="D52" s="74"/>
      <c r="E52" s="74"/>
      <c r="F52" s="74"/>
      <c r="G52" s="14">
        <f t="shared" ref="G52:G57" si="4">SUM(C52:F52)</f>
        <v>1</v>
      </c>
      <c r="H52" s="25" t="s">
        <v>11</v>
      </c>
      <c r="I52" s="25">
        <v>25</v>
      </c>
      <c r="J52" s="25" t="s">
        <v>72</v>
      </c>
      <c r="K52" s="25">
        <f t="shared" ref="K52:K57" si="5">G52*I52</f>
        <v>25</v>
      </c>
      <c r="L52" s="25" t="s">
        <v>72</v>
      </c>
      <c r="M52" s="25">
        <v>18</v>
      </c>
      <c r="N52" s="34" t="s">
        <v>74</v>
      </c>
      <c r="O52" s="16"/>
      <c r="P52" s="113"/>
      <c r="Q52" s="16"/>
      <c r="R52" s="110"/>
    </row>
    <row r="53" spans="1:52" s="1" customFormat="1" ht="39" customHeight="1">
      <c r="A53" s="27">
        <v>2</v>
      </c>
      <c r="B53" s="69" t="s">
        <v>76</v>
      </c>
      <c r="C53" s="74">
        <v>1</v>
      </c>
      <c r="D53" s="74"/>
      <c r="E53" s="74"/>
      <c r="F53" s="74"/>
      <c r="G53" s="14">
        <f t="shared" si="4"/>
        <v>1</v>
      </c>
      <c r="H53" s="25" t="s">
        <v>11</v>
      </c>
      <c r="I53" s="25">
        <v>24</v>
      </c>
      <c r="J53" s="25" t="s">
        <v>72</v>
      </c>
      <c r="K53" s="25">
        <f t="shared" si="5"/>
        <v>24</v>
      </c>
      <c r="L53" s="25" t="s">
        <v>72</v>
      </c>
      <c r="M53" s="25">
        <v>18</v>
      </c>
      <c r="N53" s="34" t="s">
        <v>77</v>
      </c>
      <c r="O53" s="16"/>
      <c r="P53" s="113"/>
      <c r="Q53" s="16"/>
      <c r="R53" s="110"/>
    </row>
    <row r="54" spans="1:52" s="1" customFormat="1" ht="53.25" customHeight="1">
      <c r="A54" s="27">
        <v>3</v>
      </c>
      <c r="B54" s="69" t="s">
        <v>78</v>
      </c>
      <c r="C54" s="74">
        <v>1</v>
      </c>
      <c r="D54" s="74"/>
      <c r="E54" s="74"/>
      <c r="F54" s="74"/>
      <c r="G54" s="14">
        <f t="shared" si="4"/>
        <v>1</v>
      </c>
      <c r="H54" s="25" t="s">
        <v>11</v>
      </c>
      <c r="I54" s="25">
        <v>24</v>
      </c>
      <c r="J54" s="25" t="s">
        <v>72</v>
      </c>
      <c r="K54" s="25">
        <f t="shared" si="5"/>
        <v>24</v>
      </c>
      <c r="L54" s="25" t="s">
        <v>72</v>
      </c>
      <c r="M54" s="25">
        <v>18</v>
      </c>
      <c r="N54" s="34" t="s">
        <v>75</v>
      </c>
      <c r="O54" s="16"/>
      <c r="P54" s="113"/>
      <c r="Q54" s="16"/>
      <c r="R54" s="110"/>
    </row>
    <row r="55" spans="1:52" s="1" customFormat="1" ht="53.25" customHeight="1">
      <c r="A55" s="27">
        <v>4</v>
      </c>
      <c r="B55" s="126" t="s">
        <v>157</v>
      </c>
      <c r="C55" s="74">
        <v>1</v>
      </c>
      <c r="D55" s="74"/>
      <c r="E55" s="74"/>
      <c r="F55" s="74"/>
      <c r="G55" s="14">
        <f t="shared" si="4"/>
        <v>1</v>
      </c>
      <c r="H55" s="25" t="s">
        <v>11</v>
      </c>
      <c r="I55" s="25">
        <v>24</v>
      </c>
      <c r="J55" s="25" t="s">
        <v>72</v>
      </c>
      <c r="K55" s="25">
        <f t="shared" si="5"/>
        <v>24</v>
      </c>
      <c r="L55" s="25" t="s">
        <v>72</v>
      </c>
      <c r="M55" s="25">
        <v>18</v>
      </c>
      <c r="N55" s="34" t="s">
        <v>75</v>
      </c>
      <c r="O55" s="16"/>
      <c r="P55" s="113"/>
      <c r="Q55" s="16"/>
      <c r="R55" s="110"/>
    </row>
    <row r="56" spans="1:52" s="1" customFormat="1" ht="33.75" customHeight="1">
      <c r="A56" s="27">
        <v>5</v>
      </c>
      <c r="B56" s="126" t="s">
        <v>158</v>
      </c>
      <c r="C56" s="74">
        <v>1</v>
      </c>
      <c r="D56" s="74"/>
      <c r="E56" s="74"/>
      <c r="F56" s="74"/>
      <c r="G56" s="14">
        <f t="shared" si="4"/>
        <v>1</v>
      </c>
      <c r="H56" s="25" t="s">
        <v>11</v>
      </c>
      <c r="I56" s="25">
        <v>24</v>
      </c>
      <c r="J56" s="25" t="s">
        <v>72</v>
      </c>
      <c r="K56" s="25">
        <f t="shared" si="5"/>
        <v>24</v>
      </c>
      <c r="L56" s="25" t="s">
        <v>72</v>
      </c>
      <c r="M56" s="25">
        <v>18</v>
      </c>
      <c r="N56" s="34" t="s">
        <v>75</v>
      </c>
      <c r="O56" s="16"/>
      <c r="P56" s="113"/>
      <c r="Q56" s="16"/>
      <c r="R56" s="110"/>
    </row>
    <row r="57" spans="1:52" s="1" customFormat="1" ht="31.5" customHeight="1">
      <c r="A57" s="27">
        <v>6</v>
      </c>
      <c r="B57" s="127" t="s">
        <v>149</v>
      </c>
      <c r="C57" s="74">
        <v>1</v>
      </c>
      <c r="D57" s="74"/>
      <c r="E57" s="74"/>
      <c r="F57" s="74"/>
      <c r="G57" s="14">
        <f t="shared" si="4"/>
        <v>1</v>
      </c>
      <c r="H57" s="25" t="s">
        <v>11</v>
      </c>
      <c r="I57" s="25">
        <v>100</v>
      </c>
      <c r="J57" s="25" t="s">
        <v>72</v>
      </c>
      <c r="K57" s="25">
        <f t="shared" si="5"/>
        <v>100</v>
      </c>
      <c r="L57" s="25" t="s">
        <v>72</v>
      </c>
      <c r="M57" s="25">
        <v>18</v>
      </c>
      <c r="N57" s="34" t="s">
        <v>75</v>
      </c>
      <c r="O57" s="16"/>
      <c r="P57" s="113"/>
      <c r="Q57" s="16"/>
      <c r="R57" s="110"/>
    </row>
    <row r="58" spans="1:52" s="1" customFormat="1" ht="16.5" thickBot="1">
      <c r="A58" s="20"/>
      <c r="B58" s="18"/>
      <c r="C58" s="73"/>
      <c r="D58" s="73"/>
      <c r="E58" s="73"/>
      <c r="F58" s="73"/>
      <c r="G58" s="19"/>
      <c r="H58" s="19"/>
      <c r="I58" s="19"/>
      <c r="J58" s="19"/>
      <c r="K58" s="19"/>
      <c r="L58" s="19"/>
      <c r="M58" s="19"/>
      <c r="N58" s="59"/>
      <c r="O58" s="93" t="s">
        <v>90</v>
      </c>
      <c r="P58" s="94">
        <f>SUM(P52:P57)</f>
        <v>0</v>
      </c>
      <c r="Q58" s="95" t="s">
        <v>90</v>
      </c>
      <c r="R58" s="103">
        <f>SUM(R52:R57)</f>
        <v>0</v>
      </c>
    </row>
    <row r="59" spans="1:52" s="1" customFormat="1" ht="157.5" customHeight="1">
      <c r="A59" s="20"/>
      <c r="B59" s="152" t="s">
        <v>163</v>
      </c>
      <c r="C59" s="152"/>
      <c r="D59" s="152"/>
      <c r="E59" s="152"/>
      <c r="F59" s="152"/>
      <c r="G59" s="152"/>
      <c r="H59" s="152"/>
      <c r="I59" s="152"/>
      <c r="J59" s="152"/>
      <c r="K59" s="152"/>
      <c r="L59" s="152"/>
      <c r="M59" s="152"/>
      <c r="N59" s="152"/>
      <c r="O59" s="20"/>
      <c r="P59" s="20"/>
      <c r="Q59" s="20"/>
      <c r="R59" s="4"/>
    </row>
    <row r="60" spans="1:52" s="1" customFormat="1" ht="18.75">
      <c r="A60" s="44"/>
      <c r="B60" s="151" t="s">
        <v>144</v>
      </c>
      <c r="C60" s="151"/>
      <c r="D60" s="151"/>
      <c r="E60" s="151"/>
      <c r="F60" s="151"/>
      <c r="G60" s="151"/>
      <c r="H60" s="151"/>
      <c r="I60" s="45"/>
      <c r="J60" s="45"/>
      <c r="K60" s="45"/>
      <c r="L60" s="45"/>
      <c r="M60" s="45"/>
      <c r="N60" s="60"/>
      <c r="O60" s="44"/>
      <c r="P60" s="44"/>
      <c r="Q60" s="44"/>
      <c r="R60" s="45"/>
    </row>
    <row r="61" spans="1:52" s="23" customFormat="1" ht="45">
      <c r="A61" s="8" t="s">
        <v>89</v>
      </c>
      <c r="B61" s="5" t="s">
        <v>0</v>
      </c>
      <c r="C61" s="21" t="s">
        <v>92</v>
      </c>
      <c r="D61" s="9" t="s">
        <v>94</v>
      </c>
      <c r="E61" s="9" t="s">
        <v>93</v>
      </c>
      <c r="F61" s="9" t="s">
        <v>95</v>
      </c>
      <c r="G61" s="2" t="s">
        <v>1</v>
      </c>
      <c r="H61" s="2" t="s">
        <v>2</v>
      </c>
      <c r="I61" s="2" t="s">
        <v>3</v>
      </c>
      <c r="J61" s="2" t="s">
        <v>4</v>
      </c>
      <c r="K61" s="2" t="s">
        <v>5</v>
      </c>
      <c r="L61" s="2" t="s">
        <v>6</v>
      </c>
      <c r="M61" s="2" t="s">
        <v>52</v>
      </c>
      <c r="N61" s="52" t="s">
        <v>7</v>
      </c>
      <c r="O61" s="90" t="s">
        <v>8</v>
      </c>
      <c r="P61" s="90" t="s">
        <v>9</v>
      </c>
      <c r="Q61" s="2" t="s">
        <v>10</v>
      </c>
      <c r="R61" s="2" t="s">
        <v>88</v>
      </c>
      <c r="S61" s="22"/>
      <c r="T61" s="22"/>
      <c r="U61" s="22"/>
      <c r="V61" s="22"/>
      <c r="W61" s="22"/>
      <c r="X61" s="22"/>
      <c r="Y61" s="22"/>
      <c r="Z61" s="22"/>
      <c r="AA61" s="22"/>
      <c r="AB61" s="22"/>
      <c r="AC61" s="22"/>
      <c r="AD61" s="22"/>
      <c r="AE61" s="22"/>
      <c r="AF61" s="22"/>
      <c r="AG61" s="22"/>
      <c r="AH61" s="22"/>
      <c r="AI61" s="22"/>
      <c r="AJ61" s="22"/>
      <c r="AK61" s="22"/>
      <c r="AL61" s="22"/>
      <c r="AM61" s="22"/>
      <c r="AN61" s="22"/>
      <c r="AO61" s="22"/>
      <c r="AP61" s="22"/>
      <c r="AQ61" s="22"/>
      <c r="AR61" s="22"/>
      <c r="AS61" s="22"/>
      <c r="AT61" s="22"/>
      <c r="AU61" s="22"/>
      <c r="AV61" s="22"/>
      <c r="AW61" s="22"/>
      <c r="AX61" s="22"/>
      <c r="AY61" s="22"/>
      <c r="AZ61" s="22"/>
    </row>
    <row r="62" spans="1:52" s="1" customFormat="1" ht="108" customHeight="1">
      <c r="A62" s="27">
        <v>1</v>
      </c>
      <c r="B62" s="69" t="s">
        <v>79</v>
      </c>
      <c r="C62" s="77">
        <v>3</v>
      </c>
      <c r="D62" s="74"/>
      <c r="E62" s="74">
        <v>5</v>
      </c>
      <c r="F62" s="77"/>
      <c r="G62" s="47">
        <f t="shared" ref="G62:G67" si="6">SUM(C62:F62)</f>
        <v>8</v>
      </c>
      <c r="H62" s="25" t="s">
        <v>11</v>
      </c>
      <c r="I62" s="46">
        <v>100</v>
      </c>
      <c r="J62" s="25" t="s">
        <v>12</v>
      </c>
      <c r="K62" s="25">
        <f t="shared" ref="K62:K67" si="7">G62*I62</f>
        <v>800</v>
      </c>
      <c r="L62" s="46" t="s">
        <v>12</v>
      </c>
      <c r="M62" s="25">
        <v>24</v>
      </c>
      <c r="N62" s="34" t="s">
        <v>98</v>
      </c>
      <c r="O62" s="119"/>
      <c r="P62" s="113"/>
      <c r="Q62" s="16"/>
      <c r="R62" s="110"/>
    </row>
    <row r="63" spans="1:52" s="1" customFormat="1" ht="112.5" customHeight="1">
      <c r="A63" s="24">
        <v>2</v>
      </c>
      <c r="B63" s="69" t="s">
        <v>125</v>
      </c>
      <c r="C63" s="74">
        <v>1</v>
      </c>
      <c r="D63" s="74">
        <v>1</v>
      </c>
      <c r="E63" s="74"/>
      <c r="F63" s="74"/>
      <c r="G63" s="47">
        <f t="shared" ref="G63" si="8">SUM(C63:F63)</f>
        <v>2</v>
      </c>
      <c r="H63" s="25" t="s">
        <v>11</v>
      </c>
      <c r="I63" s="46">
        <v>500</v>
      </c>
      <c r="J63" s="25" t="s">
        <v>80</v>
      </c>
      <c r="K63" s="25">
        <f t="shared" ref="K63" si="9">G63*I63</f>
        <v>1000</v>
      </c>
      <c r="L63" s="46" t="s">
        <v>12</v>
      </c>
      <c r="M63" s="25">
        <v>24</v>
      </c>
      <c r="N63" s="34" t="s">
        <v>98</v>
      </c>
      <c r="O63" s="16"/>
      <c r="P63" s="113"/>
      <c r="Q63" s="16"/>
      <c r="R63" s="110"/>
    </row>
    <row r="64" spans="1:52" s="1" customFormat="1" ht="67.5" customHeight="1">
      <c r="A64" s="24">
        <v>3</v>
      </c>
      <c r="B64" s="69" t="s">
        <v>113</v>
      </c>
      <c r="C64" s="74">
        <v>1</v>
      </c>
      <c r="D64" s="74"/>
      <c r="E64" s="74"/>
      <c r="F64" s="77"/>
      <c r="G64" s="47">
        <f t="shared" si="6"/>
        <v>1</v>
      </c>
      <c r="H64" s="46" t="s">
        <v>11</v>
      </c>
      <c r="I64" s="46">
        <v>1</v>
      </c>
      <c r="J64" s="25" t="s">
        <v>111</v>
      </c>
      <c r="K64" s="46">
        <f t="shared" si="7"/>
        <v>1</v>
      </c>
      <c r="L64" s="25" t="s">
        <v>111</v>
      </c>
      <c r="M64" s="25">
        <v>24</v>
      </c>
      <c r="N64" s="56" t="s">
        <v>112</v>
      </c>
      <c r="O64" s="16"/>
      <c r="P64" s="113"/>
      <c r="Q64" s="16"/>
      <c r="R64" s="110"/>
    </row>
    <row r="65" spans="1:52" s="1" customFormat="1" ht="51.75" customHeight="1">
      <c r="A65" s="24">
        <v>4</v>
      </c>
      <c r="B65" s="69" t="s">
        <v>124</v>
      </c>
      <c r="C65" s="74">
        <v>3</v>
      </c>
      <c r="D65" s="74"/>
      <c r="E65" s="74">
        <v>2</v>
      </c>
      <c r="F65" s="74"/>
      <c r="G65" s="14">
        <f t="shared" si="6"/>
        <v>5</v>
      </c>
      <c r="H65" s="25" t="s">
        <v>11</v>
      </c>
      <c r="I65" s="25">
        <v>250</v>
      </c>
      <c r="J65" s="25" t="s">
        <v>81</v>
      </c>
      <c r="K65" s="25">
        <f t="shared" si="7"/>
        <v>1250</v>
      </c>
      <c r="L65" s="25" t="s">
        <v>12</v>
      </c>
      <c r="M65" s="25">
        <v>24</v>
      </c>
      <c r="N65" s="34" t="s">
        <v>56</v>
      </c>
      <c r="O65" s="16"/>
      <c r="P65" s="113"/>
      <c r="Q65" s="16"/>
      <c r="R65" s="110"/>
    </row>
    <row r="66" spans="1:52" s="1" customFormat="1" ht="90.75" customHeight="1">
      <c r="A66" s="24">
        <v>5</v>
      </c>
      <c r="B66" s="69" t="s">
        <v>82</v>
      </c>
      <c r="C66" s="74">
        <v>2</v>
      </c>
      <c r="D66" s="74">
        <v>1</v>
      </c>
      <c r="E66" s="74">
        <v>5</v>
      </c>
      <c r="F66" s="77">
        <v>2</v>
      </c>
      <c r="G66" s="47">
        <f t="shared" si="6"/>
        <v>10</v>
      </c>
      <c r="H66" s="46" t="s">
        <v>11</v>
      </c>
      <c r="I66" s="46">
        <v>40</v>
      </c>
      <c r="J66" s="46" t="s">
        <v>12</v>
      </c>
      <c r="K66" s="46">
        <f t="shared" si="7"/>
        <v>400</v>
      </c>
      <c r="L66" s="46" t="s">
        <v>12</v>
      </c>
      <c r="M66" s="25">
        <v>24</v>
      </c>
      <c r="N66" s="34" t="s">
        <v>161</v>
      </c>
      <c r="O66" s="16"/>
      <c r="P66" s="113"/>
      <c r="Q66" s="16"/>
      <c r="R66" s="110"/>
    </row>
    <row r="67" spans="1:52" s="1" customFormat="1" ht="116.25" customHeight="1">
      <c r="A67" s="24">
        <v>6</v>
      </c>
      <c r="B67" s="69" t="s">
        <v>83</v>
      </c>
      <c r="C67" s="74">
        <v>16</v>
      </c>
      <c r="D67" s="74">
        <v>5</v>
      </c>
      <c r="E67" s="74">
        <v>12</v>
      </c>
      <c r="F67" s="77">
        <v>4</v>
      </c>
      <c r="G67" s="47">
        <f t="shared" si="6"/>
        <v>37</v>
      </c>
      <c r="H67" s="46" t="s">
        <v>11</v>
      </c>
      <c r="I67" s="46">
        <v>10</v>
      </c>
      <c r="J67" s="46" t="s">
        <v>12</v>
      </c>
      <c r="K67" s="46">
        <f t="shared" si="7"/>
        <v>370</v>
      </c>
      <c r="L67" s="46" t="s">
        <v>12</v>
      </c>
      <c r="M67" s="25">
        <v>24</v>
      </c>
      <c r="N67" s="34" t="s">
        <v>162</v>
      </c>
      <c r="O67" s="16"/>
      <c r="P67" s="113"/>
      <c r="Q67" s="16"/>
      <c r="R67" s="110"/>
    </row>
    <row r="68" spans="1:52" s="1" customFormat="1" ht="100.5" customHeight="1">
      <c r="A68" s="125">
        <v>7</v>
      </c>
      <c r="B68" s="69" t="s">
        <v>159</v>
      </c>
      <c r="C68" s="74"/>
      <c r="D68" s="74">
        <v>20</v>
      </c>
      <c r="E68" s="74"/>
      <c r="F68" s="77"/>
      <c r="G68" s="47">
        <f>SUM(C68:F68)</f>
        <v>20</v>
      </c>
      <c r="H68" s="46" t="s">
        <v>80</v>
      </c>
      <c r="I68" s="46">
        <v>1</v>
      </c>
      <c r="J68" s="46" t="s">
        <v>81</v>
      </c>
      <c r="K68" s="46">
        <f>G68*I68</f>
        <v>20</v>
      </c>
      <c r="L68" s="46" t="s">
        <v>81</v>
      </c>
      <c r="M68" s="25">
        <v>24</v>
      </c>
      <c r="N68" s="34" t="s">
        <v>160</v>
      </c>
      <c r="O68" s="16"/>
      <c r="P68" s="113"/>
      <c r="Q68" s="16"/>
      <c r="R68" s="110"/>
    </row>
    <row r="69" spans="1:52" s="1" customFormat="1" ht="69" customHeight="1">
      <c r="A69" s="24">
        <v>8</v>
      </c>
      <c r="B69" s="69" t="s">
        <v>115</v>
      </c>
      <c r="C69" s="74">
        <v>1</v>
      </c>
      <c r="D69" s="74"/>
      <c r="E69" s="74">
        <v>1</v>
      </c>
      <c r="F69" s="74">
        <v>1</v>
      </c>
      <c r="G69" s="46">
        <f>SUM(C69:F69)</f>
        <v>3</v>
      </c>
      <c r="H69" s="25" t="s">
        <v>11</v>
      </c>
      <c r="I69" s="25">
        <v>250</v>
      </c>
      <c r="J69" s="25" t="s">
        <v>81</v>
      </c>
      <c r="K69" s="46">
        <f>G69*I69</f>
        <v>750</v>
      </c>
      <c r="L69" s="25" t="s">
        <v>12</v>
      </c>
      <c r="M69" s="25">
        <v>24</v>
      </c>
      <c r="N69" s="34" t="s">
        <v>108</v>
      </c>
      <c r="O69" s="16"/>
      <c r="P69" s="113"/>
      <c r="Q69" s="16"/>
      <c r="R69" s="110"/>
    </row>
    <row r="70" spans="1:52" s="1" customFormat="1" ht="15.75">
      <c r="O70" s="111" t="s">
        <v>90</v>
      </c>
      <c r="P70" s="120">
        <f>SUM(P62:P69)</f>
        <v>0</v>
      </c>
      <c r="Q70" s="111" t="s">
        <v>90</v>
      </c>
      <c r="R70" s="121">
        <f>SUM(R62:R69)</f>
        <v>0</v>
      </c>
    </row>
    <row r="71" spans="1:52" s="1" customFormat="1" ht="18.75">
      <c r="A71" s="48"/>
      <c r="B71" s="150" t="s">
        <v>145</v>
      </c>
      <c r="C71" s="150"/>
      <c r="D71" s="150"/>
      <c r="E71" s="150"/>
      <c r="F71" s="150"/>
      <c r="G71" s="150"/>
      <c r="H71" s="150"/>
      <c r="I71" s="150"/>
      <c r="J71" s="45"/>
      <c r="K71" s="45"/>
      <c r="L71" s="45"/>
      <c r="M71" s="45"/>
      <c r="N71" s="61"/>
      <c r="O71" s="44"/>
      <c r="P71" s="44"/>
      <c r="Q71" s="44"/>
      <c r="R71" s="45"/>
    </row>
    <row r="72" spans="1:52" s="23" customFormat="1" ht="45">
      <c r="A72" s="8" t="s">
        <v>89</v>
      </c>
      <c r="B72" s="5" t="s">
        <v>0</v>
      </c>
      <c r="C72" s="21" t="s">
        <v>92</v>
      </c>
      <c r="D72" s="9" t="s">
        <v>94</v>
      </c>
      <c r="E72" s="9" t="s">
        <v>93</v>
      </c>
      <c r="F72" s="9" t="s">
        <v>95</v>
      </c>
      <c r="G72" s="2" t="s">
        <v>1</v>
      </c>
      <c r="H72" s="2" t="s">
        <v>2</v>
      </c>
      <c r="I72" s="2" t="s">
        <v>3</v>
      </c>
      <c r="J72" s="2" t="s">
        <v>4</v>
      </c>
      <c r="K72" s="2" t="s">
        <v>5</v>
      </c>
      <c r="L72" s="2" t="s">
        <v>6</v>
      </c>
      <c r="M72" s="2" t="s">
        <v>52</v>
      </c>
      <c r="N72" s="52" t="s">
        <v>7</v>
      </c>
      <c r="O72" s="90" t="s">
        <v>8</v>
      </c>
      <c r="P72" s="90" t="s">
        <v>9</v>
      </c>
      <c r="Q72" s="2" t="s">
        <v>10</v>
      </c>
      <c r="R72" s="2" t="s">
        <v>88</v>
      </c>
      <c r="S72" s="22"/>
      <c r="T72" s="22"/>
      <c r="U72" s="22"/>
      <c r="V72" s="22"/>
      <c r="W72" s="22"/>
      <c r="X72" s="22"/>
      <c r="Y72" s="22"/>
      <c r="Z72" s="22"/>
      <c r="AA72" s="22"/>
      <c r="AB72" s="22"/>
      <c r="AC72" s="22"/>
      <c r="AD72" s="22"/>
      <c r="AE72" s="22"/>
      <c r="AF72" s="22"/>
      <c r="AG72" s="22"/>
      <c r="AH72" s="22"/>
      <c r="AI72" s="22"/>
      <c r="AJ72" s="22"/>
      <c r="AK72" s="22"/>
      <c r="AL72" s="22"/>
      <c r="AM72" s="22"/>
      <c r="AN72" s="22"/>
      <c r="AO72" s="22"/>
      <c r="AP72" s="22"/>
      <c r="AQ72" s="22"/>
      <c r="AR72" s="22"/>
      <c r="AS72" s="22"/>
      <c r="AT72" s="22"/>
      <c r="AU72" s="22"/>
      <c r="AV72" s="22"/>
      <c r="AW72" s="22"/>
      <c r="AX72" s="22"/>
      <c r="AY72" s="22"/>
      <c r="AZ72" s="22"/>
    </row>
    <row r="73" spans="1:52" s="1" customFormat="1" ht="73.5" customHeight="1">
      <c r="A73" s="24">
        <v>1</v>
      </c>
      <c r="B73" s="69" t="s">
        <v>84</v>
      </c>
      <c r="C73" s="74">
        <v>1</v>
      </c>
      <c r="D73" s="74">
        <v>1</v>
      </c>
      <c r="E73" s="74">
        <v>2</v>
      </c>
      <c r="F73" s="74"/>
      <c r="G73" s="14">
        <f t="shared" ref="G73:G81" si="10">SUM(C73:F73)</f>
        <v>4</v>
      </c>
      <c r="H73" s="25" t="s">
        <v>11</v>
      </c>
      <c r="I73" s="25">
        <v>1</v>
      </c>
      <c r="J73" s="25" t="s">
        <v>11</v>
      </c>
      <c r="K73" s="25">
        <f t="shared" ref="K73:K81" si="11">G73*I73</f>
        <v>4</v>
      </c>
      <c r="L73" s="25" t="s">
        <v>116</v>
      </c>
      <c r="M73" s="25">
        <v>8</v>
      </c>
      <c r="N73" s="156" t="s">
        <v>85</v>
      </c>
      <c r="O73" s="16"/>
      <c r="P73" s="113"/>
      <c r="Q73" s="16"/>
      <c r="R73" s="110"/>
    </row>
    <row r="74" spans="1:52" s="1" customFormat="1" ht="73.5" customHeight="1">
      <c r="A74" s="24">
        <v>2</v>
      </c>
      <c r="B74" s="69" t="s">
        <v>117</v>
      </c>
      <c r="C74" s="74">
        <v>1</v>
      </c>
      <c r="D74" s="74"/>
      <c r="E74" s="74">
        <v>1</v>
      </c>
      <c r="F74" s="74"/>
      <c r="G74" s="14">
        <f t="shared" si="10"/>
        <v>2</v>
      </c>
      <c r="H74" s="25" t="s">
        <v>11</v>
      </c>
      <c r="I74" s="25">
        <v>1</v>
      </c>
      <c r="J74" s="25" t="s">
        <v>81</v>
      </c>
      <c r="K74" s="25">
        <f t="shared" si="11"/>
        <v>2</v>
      </c>
      <c r="L74" s="25" t="s">
        <v>81</v>
      </c>
      <c r="M74" s="25">
        <v>8</v>
      </c>
      <c r="N74" s="153"/>
      <c r="O74" s="16"/>
      <c r="P74" s="113"/>
      <c r="Q74" s="16"/>
      <c r="R74" s="110"/>
    </row>
    <row r="75" spans="1:52" s="1" customFormat="1" ht="60" customHeight="1">
      <c r="A75" s="27">
        <v>3</v>
      </c>
      <c r="B75" s="69" t="s">
        <v>86</v>
      </c>
      <c r="C75" s="74">
        <v>1</v>
      </c>
      <c r="D75" s="74"/>
      <c r="E75" s="74"/>
      <c r="F75" s="74"/>
      <c r="G75" s="14">
        <f t="shared" si="10"/>
        <v>1</v>
      </c>
      <c r="H75" s="25" t="s">
        <v>11</v>
      </c>
      <c r="I75" s="25">
        <v>1</v>
      </c>
      <c r="J75" s="25" t="s">
        <v>81</v>
      </c>
      <c r="K75" s="25">
        <f t="shared" si="11"/>
        <v>1</v>
      </c>
      <c r="L75" s="25" t="s">
        <v>81</v>
      </c>
      <c r="M75" s="25">
        <v>8</v>
      </c>
      <c r="N75" s="153"/>
      <c r="O75" s="16"/>
      <c r="P75" s="113"/>
      <c r="Q75" s="16"/>
      <c r="R75" s="110"/>
    </row>
    <row r="76" spans="1:52" s="1" customFormat="1" ht="71.25" customHeight="1">
      <c r="A76" s="27">
        <v>4</v>
      </c>
      <c r="B76" s="69" t="s">
        <v>87</v>
      </c>
      <c r="C76" s="74">
        <v>2</v>
      </c>
      <c r="D76" s="74"/>
      <c r="E76" s="74"/>
      <c r="F76" s="74"/>
      <c r="G76" s="14">
        <f t="shared" si="10"/>
        <v>2</v>
      </c>
      <c r="H76" s="25" t="s">
        <v>11</v>
      </c>
      <c r="I76" s="25">
        <v>20</v>
      </c>
      <c r="J76" s="25" t="s">
        <v>81</v>
      </c>
      <c r="K76" s="25">
        <f t="shared" si="11"/>
        <v>40</v>
      </c>
      <c r="L76" s="25" t="s">
        <v>12</v>
      </c>
      <c r="M76" s="25">
        <v>8</v>
      </c>
      <c r="N76" s="153"/>
      <c r="O76" s="16"/>
      <c r="P76" s="113"/>
      <c r="Q76" s="16"/>
      <c r="R76" s="110"/>
    </row>
    <row r="77" spans="1:52" s="1" customFormat="1" ht="55.5" customHeight="1">
      <c r="A77" s="27">
        <v>5</v>
      </c>
      <c r="B77" s="69" t="s">
        <v>22</v>
      </c>
      <c r="C77" s="74"/>
      <c r="D77" s="74">
        <v>1</v>
      </c>
      <c r="E77" s="77">
        <v>1</v>
      </c>
      <c r="F77" s="74"/>
      <c r="G77" s="14">
        <f t="shared" si="10"/>
        <v>2</v>
      </c>
      <c r="H77" s="25" t="s">
        <v>11</v>
      </c>
      <c r="I77" s="25">
        <v>20</v>
      </c>
      <c r="J77" s="25" t="s">
        <v>81</v>
      </c>
      <c r="K77" s="25">
        <f t="shared" si="11"/>
        <v>40</v>
      </c>
      <c r="L77" s="25" t="s">
        <v>12</v>
      </c>
      <c r="M77" s="25">
        <v>8</v>
      </c>
      <c r="N77" s="153"/>
      <c r="O77" s="16"/>
      <c r="P77" s="113"/>
      <c r="Q77" s="16"/>
      <c r="R77" s="110"/>
    </row>
    <row r="78" spans="1:52" s="1" customFormat="1" ht="57.75" customHeight="1">
      <c r="A78" s="27">
        <v>6</v>
      </c>
      <c r="B78" s="69" t="s">
        <v>21</v>
      </c>
      <c r="C78" s="74">
        <v>2</v>
      </c>
      <c r="D78" s="74"/>
      <c r="E78" s="77">
        <v>1</v>
      </c>
      <c r="F78" s="74"/>
      <c r="G78" s="14">
        <f t="shared" si="10"/>
        <v>3</v>
      </c>
      <c r="H78" s="25" t="s">
        <v>11</v>
      </c>
      <c r="I78" s="25">
        <v>20</v>
      </c>
      <c r="J78" s="25" t="s">
        <v>81</v>
      </c>
      <c r="K78" s="25">
        <f t="shared" si="11"/>
        <v>60</v>
      </c>
      <c r="L78" s="25" t="s">
        <v>12</v>
      </c>
      <c r="M78" s="25">
        <v>8</v>
      </c>
      <c r="N78" s="153"/>
      <c r="O78" s="16"/>
      <c r="P78" s="113"/>
      <c r="Q78" s="16"/>
      <c r="R78" s="110"/>
    </row>
    <row r="79" spans="1:52" s="1" customFormat="1" ht="72" customHeight="1">
      <c r="A79" s="27">
        <v>7</v>
      </c>
      <c r="B79" s="69" t="s">
        <v>23</v>
      </c>
      <c r="C79" s="74"/>
      <c r="D79" s="74"/>
      <c r="E79" s="74">
        <v>2</v>
      </c>
      <c r="F79" s="74"/>
      <c r="G79" s="14">
        <f t="shared" si="10"/>
        <v>2</v>
      </c>
      <c r="H79" s="25" t="s">
        <v>11</v>
      </c>
      <c r="I79" s="25">
        <v>200</v>
      </c>
      <c r="J79" s="25" t="s">
        <v>80</v>
      </c>
      <c r="K79" s="25">
        <f t="shared" si="11"/>
        <v>400</v>
      </c>
      <c r="L79" s="25" t="s">
        <v>12</v>
      </c>
      <c r="M79" s="25">
        <v>8</v>
      </c>
      <c r="N79" s="153"/>
      <c r="O79" s="16"/>
      <c r="P79" s="113"/>
      <c r="Q79" s="16"/>
      <c r="R79" s="110"/>
    </row>
    <row r="80" spans="1:52" s="1" customFormat="1" ht="62.25" customHeight="1">
      <c r="A80" s="27">
        <v>8</v>
      </c>
      <c r="B80" s="81" t="s">
        <v>24</v>
      </c>
      <c r="C80" s="74"/>
      <c r="D80" s="74">
        <v>1</v>
      </c>
      <c r="E80" s="74">
        <v>4</v>
      </c>
      <c r="F80" s="74"/>
      <c r="G80" s="25">
        <f t="shared" si="10"/>
        <v>5</v>
      </c>
      <c r="H80" s="25" t="s">
        <v>11</v>
      </c>
      <c r="I80" s="25">
        <v>100</v>
      </c>
      <c r="J80" s="25" t="s">
        <v>80</v>
      </c>
      <c r="K80" s="25">
        <f t="shared" si="11"/>
        <v>500</v>
      </c>
      <c r="L80" s="25" t="s">
        <v>80</v>
      </c>
      <c r="M80" s="25">
        <v>8</v>
      </c>
      <c r="N80" s="153"/>
      <c r="O80" s="16"/>
      <c r="P80" s="113"/>
      <c r="Q80" s="16"/>
      <c r="R80" s="110"/>
    </row>
    <row r="81" spans="1:52" s="1" customFormat="1" ht="65.25" customHeight="1">
      <c r="A81" s="31">
        <v>9</v>
      </c>
      <c r="B81" s="81" t="s">
        <v>25</v>
      </c>
      <c r="C81" s="74"/>
      <c r="D81" s="74"/>
      <c r="E81" s="74">
        <v>2</v>
      </c>
      <c r="F81" s="74"/>
      <c r="G81" s="25">
        <f t="shared" si="10"/>
        <v>2</v>
      </c>
      <c r="H81" s="25" t="s">
        <v>11</v>
      </c>
      <c r="I81" s="25">
        <v>200</v>
      </c>
      <c r="J81" s="25" t="s">
        <v>80</v>
      </c>
      <c r="K81" s="25">
        <f t="shared" si="11"/>
        <v>400</v>
      </c>
      <c r="L81" s="25" t="s">
        <v>80</v>
      </c>
      <c r="M81" s="25">
        <v>8</v>
      </c>
      <c r="N81" s="157"/>
      <c r="O81" s="16"/>
      <c r="P81" s="113"/>
      <c r="Q81" s="16"/>
      <c r="R81" s="110"/>
    </row>
    <row r="82" spans="1:52" s="1" customFormat="1" ht="16.5" thickBot="1">
      <c r="A82" s="28"/>
      <c r="B82" s="18"/>
      <c r="C82" s="73"/>
      <c r="D82" s="73"/>
      <c r="E82" s="73"/>
      <c r="F82" s="73"/>
      <c r="G82" s="19"/>
      <c r="H82" s="19"/>
      <c r="I82" s="19"/>
      <c r="J82" s="19"/>
      <c r="K82" s="19"/>
      <c r="L82" s="19"/>
      <c r="M82" s="19"/>
      <c r="N82" s="62"/>
      <c r="O82" s="93" t="s">
        <v>90</v>
      </c>
      <c r="P82" s="94">
        <f>SUM(P73:P81)</f>
        <v>0</v>
      </c>
      <c r="Q82" s="95" t="s">
        <v>90</v>
      </c>
      <c r="R82" s="102">
        <f>SUM(R73:R81)</f>
        <v>0</v>
      </c>
    </row>
    <row r="83" spans="1:52" s="1" customFormat="1" ht="18.75">
      <c r="A83" s="44"/>
      <c r="B83" s="150" t="s">
        <v>146</v>
      </c>
      <c r="C83" s="150"/>
      <c r="D83" s="150"/>
      <c r="E83" s="150"/>
      <c r="F83" s="150"/>
      <c r="G83" s="150"/>
      <c r="H83" s="150"/>
      <c r="I83" s="150"/>
      <c r="J83" s="150"/>
      <c r="K83" s="150"/>
      <c r="L83" s="150"/>
      <c r="M83" s="150"/>
      <c r="N83" s="150"/>
      <c r="O83" s="150"/>
      <c r="P83" s="150"/>
      <c r="Q83" s="150"/>
      <c r="R83" s="150"/>
    </row>
    <row r="84" spans="1:52" s="23" customFormat="1" ht="45">
      <c r="A84" s="8" t="s">
        <v>89</v>
      </c>
      <c r="B84" s="5" t="s">
        <v>0</v>
      </c>
      <c r="C84" s="21" t="s">
        <v>92</v>
      </c>
      <c r="D84" s="9" t="s">
        <v>94</v>
      </c>
      <c r="E84" s="9" t="s">
        <v>93</v>
      </c>
      <c r="F84" s="9" t="s">
        <v>95</v>
      </c>
      <c r="G84" s="2" t="s">
        <v>1</v>
      </c>
      <c r="H84" s="2" t="s">
        <v>2</v>
      </c>
      <c r="I84" s="2" t="s">
        <v>3</v>
      </c>
      <c r="J84" s="2" t="s">
        <v>4</v>
      </c>
      <c r="K84" s="2" t="s">
        <v>5</v>
      </c>
      <c r="L84" s="2" t="s">
        <v>6</v>
      </c>
      <c r="M84" s="2" t="s">
        <v>52</v>
      </c>
      <c r="N84" s="52" t="s">
        <v>7</v>
      </c>
      <c r="O84" s="90" t="s">
        <v>8</v>
      </c>
      <c r="P84" s="90" t="s">
        <v>9</v>
      </c>
      <c r="Q84" s="2" t="s">
        <v>10</v>
      </c>
      <c r="R84" s="2" t="s">
        <v>88</v>
      </c>
      <c r="S84" s="22"/>
      <c r="T84" s="22"/>
      <c r="U84" s="22"/>
      <c r="V84" s="22"/>
      <c r="W84" s="22"/>
      <c r="X84" s="22"/>
      <c r="Y84" s="22"/>
      <c r="Z84" s="22"/>
      <c r="AA84" s="22"/>
      <c r="AB84" s="22"/>
      <c r="AC84" s="22"/>
      <c r="AD84" s="22"/>
      <c r="AE84" s="22"/>
      <c r="AF84" s="22"/>
      <c r="AG84" s="22"/>
      <c r="AH84" s="22"/>
      <c r="AI84" s="22"/>
      <c r="AJ84" s="22"/>
      <c r="AK84" s="22"/>
      <c r="AL84" s="22"/>
      <c r="AM84" s="22"/>
      <c r="AN84" s="22"/>
      <c r="AO84" s="22"/>
      <c r="AP84" s="22"/>
      <c r="AQ84" s="22"/>
      <c r="AR84" s="22"/>
      <c r="AS84" s="22"/>
      <c r="AT84" s="22"/>
      <c r="AU84" s="22"/>
      <c r="AV84" s="22"/>
      <c r="AW84" s="22"/>
      <c r="AX84" s="22"/>
      <c r="AY84" s="22"/>
      <c r="AZ84" s="22"/>
    </row>
    <row r="85" spans="1:52" s="1" customFormat="1" ht="79.5" customHeight="1">
      <c r="A85" s="27">
        <v>1</v>
      </c>
      <c r="B85" s="69" t="s">
        <v>26</v>
      </c>
      <c r="C85" s="74">
        <v>200</v>
      </c>
      <c r="D85" s="74">
        <v>800</v>
      </c>
      <c r="E85" s="74">
        <v>800</v>
      </c>
      <c r="F85" s="74">
        <v>200</v>
      </c>
      <c r="G85" s="14">
        <f>SUM(C85:F85)</f>
        <v>2000</v>
      </c>
      <c r="H85" s="25" t="s">
        <v>72</v>
      </c>
      <c r="I85" s="25">
        <v>1</v>
      </c>
      <c r="J85" s="25" t="s">
        <v>27</v>
      </c>
      <c r="K85" s="25">
        <f>G85*I85</f>
        <v>2000</v>
      </c>
      <c r="L85" s="25" t="s">
        <v>80</v>
      </c>
      <c r="M85" s="25">
        <v>6</v>
      </c>
      <c r="N85" s="34" t="s">
        <v>85</v>
      </c>
      <c r="O85" s="16"/>
      <c r="P85" s="113"/>
      <c r="Q85" s="16"/>
      <c r="R85" s="110"/>
    </row>
    <row r="86" spans="1:52" s="1" customFormat="1" ht="78.75" customHeight="1">
      <c r="A86" s="27">
        <v>2</v>
      </c>
      <c r="B86" s="69" t="s">
        <v>30</v>
      </c>
      <c r="C86" s="74"/>
      <c r="D86" s="74"/>
      <c r="E86" s="74">
        <v>200</v>
      </c>
      <c r="F86" s="74"/>
      <c r="G86" s="14">
        <f>SUM(C86:F86)</f>
        <v>200</v>
      </c>
      <c r="H86" s="25" t="s">
        <v>72</v>
      </c>
      <c r="I86" s="25">
        <v>1</v>
      </c>
      <c r="J86" s="25" t="s">
        <v>80</v>
      </c>
      <c r="K86" s="25">
        <f>G86*I86</f>
        <v>200</v>
      </c>
      <c r="L86" s="25" t="s">
        <v>80</v>
      </c>
      <c r="M86" s="25">
        <v>6</v>
      </c>
      <c r="N86" s="34" t="s">
        <v>28</v>
      </c>
      <c r="O86" s="16"/>
      <c r="P86" s="113"/>
      <c r="Q86" s="16"/>
      <c r="R86" s="110"/>
    </row>
    <row r="87" spans="1:52" s="1" customFormat="1" ht="84.75" customHeight="1" thickBot="1">
      <c r="A87" s="27">
        <v>3</v>
      </c>
      <c r="B87" s="69" t="s">
        <v>29</v>
      </c>
      <c r="C87" s="74">
        <v>100</v>
      </c>
      <c r="D87" s="74">
        <v>300</v>
      </c>
      <c r="E87" s="74">
        <v>200</v>
      </c>
      <c r="F87" s="74">
        <v>100</v>
      </c>
      <c r="G87" s="14">
        <f>SUM(C87:F87)</f>
        <v>700</v>
      </c>
      <c r="H87" s="25" t="s">
        <v>72</v>
      </c>
      <c r="I87" s="25">
        <v>1</v>
      </c>
      <c r="J87" s="25" t="s">
        <v>80</v>
      </c>
      <c r="K87" s="25">
        <f>G87*I87</f>
        <v>700</v>
      </c>
      <c r="L87" s="25" t="s">
        <v>80</v>
      </c>
      <c r="M87" s="25">
        <v>6</v>
      </c>
      <c r="N87" s="34" t="s">
        <v>28</v>
      </c>
      <c r="O87" s="16"/>
      <c r="P87" s="113"/>
      <c r="Q87" s="16"/>
      <c r="R87" s="110"/>
    </row>
    <row r="88" spans="1:52" s="1" customFormat="1" ht="16.5" thickBot="1">
      <c r="A88" s="28"/>
      <c r="B88" s="29"/>
      <c r="C88" s="75"/>
      <c r="D88" s="75"/>
      <c r="E88" s="75"/>
      <c r="F88" s="75"/>
      <c r="G88" s="30"/>
      <c r="H88" s="30"/>
      <c r="I88" s="30"/>
      <c r="J88" s="30"/>
      <c r="K88" s="30"/>
      <c r="L88" s="30"/>
      <c r="M88" s="30"/>
      <c r="N88" s="63"/>
      <c r="O88" s="98" t="s">
        <v>90</v>
      </c>
      <c r="P88" s="112">
        <f>SUM(P85:P87)</f>
        <v>0</v>
      </c>
      <c r="Q88" s="96" t="s">
        <v>90</v>
      </c>
      <c r="R88" s="97">
        <f>SUM(R85:R87)</f>
        <v>0</v>
      </c>
    </row>
    <row r="89" spans="1:52" ht="18.75">
      <c r="A89" s="44"/>
      <c r="B89" s="150" t="s">
        <v>148</v>
      </c>
      <c r="C89" s="150"/>
      <c r="D89" s="150"/>
      <c r="E89" s="150"/>
      <c r="F89" s="150"/>
      <c r="G89" s="150"/>
      <c r="H89" s="150"/>
      <c r="I89" s="150"/>
      <c r="J89" s="150"/>
      <c r="K89" s="45"/>
      <c r="L89" s="45"/>
      <c r="M89" s="45"/>
      <c r="N89" s="61"/>
      <c r="O89" s="44"/>
      <c r="P89" s="44"/>
      <c r="Q89" s="44"/>
      <c r="R89" s="45"/>
    </row>
    <row r="90" spans="1:52" ht="45">
      <c r="A90" s="8" t="s">
        <v>89</v>
      </c>
      <c r="B90" s="5" t="s">
        <v>0</v>
      </c>
      <c r="C90" s="21" t="s">
        <v>92</v>
      </c>
      <c r="D90" s="9" t="s">
        <v>94</v>
      </c>
      <c r="E90" s="9" t="s">
        <v>93</v>
      </c>
      <c r="F90" s="9" t="s">
        <v>95</v>
      </c>
      <c r="G90" s="2" t="s">
        <v>1</v>
      </c>
      <c r="H90" s="2" t="s">
        <v>2</v>
      </c>
      <c r="I90" s="2" t="s">
        <v>3</v>
      </c>
      <c r="J90" s="2" t="s">
        <v>4</v>
      </c>
      <c r="K90" s="2" t="s">
        <v>5</v>
      </c>
      <c r="L90" s="2" t="s">
        <v>6</v>
      </c>
      <c r="M90" s="2" t="s">
        <v>52</v>
      </c>
      <c r="N90" s="52" t="s">
        <v>7</v>
      </c>
      <c r="O90" s="90" t="s">
        <v>8</v>
      </c>
      <c r="P90" s="90" t="s">
        <v>9</v>
      </c>
      <c r="Q90" s="2" t="s">
        <v>10</v>
      </c>
      <c r="R90" s="2" t="s">
        <v>88</v>
      </c>
    </row>
    <row r="91" spans="1:52" ht="66.75" customHeight="1">
      <c r="A91" s="27">
        <v>1</v>
      </c>
      <c r="B91" s="69" t="s">
        <v>32</v>
      </c>
      <c r="C91" s="74">
        <v>2</v>
      </c>
      <c r="D91" s="74"/>
      <c r="E91" s="74">
        <v>12</v>
      </c>
      <c r="F91" s="74" t="s">
        <v>118</v>
      </c>
      <c r="G91" s="14">
        <f t="shared" ref="G91:G98" si="12">SUM(C91:F91)</f>
        <v>14</v>
      </c>
      <c r="H91" s="25" t="s">
        <v>11</v>
      </c>
      <c r="I91" s="25">
        <v>5</v>
      </c>
      <c r="J91" s="25" t="s">
        <v>14</v>
      </c>
      <c r="K91" s="25">
        <f t="shared" ref="K91:K102" si="13">G91*I91</f>
        <v>70</v>
      </c>
      <c r="L91" s="25" t="s">
        <v>14</v>
      </c>
      <c r="M91" s="25">
        <v>12</v>
      </c>
      <c r="N91" s="34"/>
      <c r="O91" s="16"/>
      <c r="P91" s="113"/>
      <c r="Q91" s="16"/>
      <c r="R91" s="110"/>
    </row>
    <row r="92" spans="1:52" ht="45" customHeight="1">
      <c r="A92" s="27">
        <v>2</v>
      </c>
      <c r="B92" s="69" t="s">
        <v>32</v>
      </c>
      <c r="C92" s="74"/>
      <c r="D92" s="74">
        <v>5</v>
      </c>
      <c r="E92" s="74"/>
      <c r="F92" s="74">
        <v>1</v>
      </c>
      <c r="G92" s="14">
        <f>SUM(C92:F92)</f>
        <v>6</v>
      </c>
      <c r="H92" s="25" t="s">
        <v>47</v>
      </c>
      <c r="I92" s="25">
        <v>20</v>
      </c>
      <c r="J92" s="25" t="s">
        <v>14</v>
      </c>
      <c r="K92" s="25">
        <f>G92*I92</f>
        <v>120</v>
      </c>
      <c r="L92" s="25" t="s">
        <v>14</v>
      </c>
      <c r="M92" s="25">
        <v>12</v>
      </c>
      <c r="N92" s="34" t="s">
        <v>46</v>
      </c>
      <c r="O92" s="16"/>
      <c r="P92" s="113"/>
      <c r="Q92" s="16"/>
      <c r="R92" s="110"/>
    </row>
    <row r="93" spans="1:52" ht="45" customHeight="1">
      <c r="A93" s="27">
        <v>3</v>
      </c>
      <c r="B93" s="69" t="s">
        <v>45</v>
      </c>
      <c r="C93" s="74"/>
      <c r="D93" s="74">
        <v>1</v>
      </c>
      <c r="E93" s="74">
        <v>1</v>
      </c>
      <c r="F93" s="74"/>
      <c r="G93" s="14">
        <f t="shared" si="12"/>
        <v>2</v>
      </c>
      <c r="H93" s="25" t="s">
        <v>11</v>
      </c>
      <c r="I93" s="25">
        <v>60</v>
      </c>
      <c r="J93" s="25" t="s">
        <v>34</v>
      </c>
      <c r="K93" s="25">
        <f t="shared" si="13"/>
        <v>120</v>
      </c>
      <c r="L93" s="25"/>
      <c r="M93" s="25">
        <v>12</v>
      </c>
      <c r="N93" s="34" t="s">
        <v>33</v>
      </c>
      <c r="O93" s="16"/>
      <c r="P93" s="113"/>
      <c r="Q93" s="16"/>
      <c r="R93" s="110"/>
    </row>
    <row r="94" spans="1:52" ht="32.25" customHeight="1">
      <c r="A94" s="27">
        <v>4</v>
      </c>
      <c r="B94" s="81" t="s">
        <v>51</v>
      </c>
      <c r="C94" s="78"/>
      <c r="D94" s="77">
        <v>1</v>
      </c>
      <c r="E94" s="77">
        <v>1</v>
      </c>
      <c r="F94" s="77">
        <v>1</v>
      </c>
      <c r="G94" s="47">
        <f t="shared" si="12"/>
        <v>3</v>
      </c>
      <c r="H94" s="46" t="s">
        <v>11</v>
      </c>
      <c r="I94" s="46">
        <v>1</v>
      </c>
      <c r="J94" s="46" t="s">
        <v>15</v>
      </c>
      <c r="K94" s="25">
        <f t="shared" si="13"/>
        <v>3</v>
      </c>
      <c r="L94" s="46" t="s">
        <v>16</v>
      </c>
      <c r="M94" s="25">
        <v>12</v>
      </c>
      <c r="N94" s="65"/>
      <c r="O94" s="49"/>
      <c r="P94" s="113"/>
      <c r="Q94" s="16"/>
      <c r="R94" s="110"/>
    </row>
    <row r="95" spans="1:52" ht="25.5" customHeight="1">
      <c r="A95" s="27">
        <v>5</v>
      </c>
      <c r="B95" s="69" t="s">
        <v>53</v>
      </c>
      <c r="C95" s="74">
        <v>2</v>
      </c>
      <c r="D95" s="74">
        <v>1</v>
      </c>
      <c r="E95" s="74">
        <v>1</v>
      </c>
      <c r="F95" s="74">
        <v>1</v>
      </c>
      <c r="G95" s="47">
        <f t="shared" si="12"/>
        <v>5</v>
      </c>
      <c r="H95" s="25" t="s">
        <v>11</v>
      </c>
      <c r="I95" s="25">
        <v>50</v>
      </c>
      <c r="J95" s="25" t="s">
        <v>34</v>
      </c>
      <c r="K95" s="25">
        <f t="shared" si="13"/>
        <v>250</v>
      </c>
      <c r="L95" s="25"/>
      <c r="M95" s="25">
        <v>12</v>
      </c>
      <c r="N95" s="34"/>
      <c r="O95" s="16"/>
      <c r="P95" s="113"/>
      <c r="Q95" s="16"/>
      <c r="R95" s="110"/>
    </row>
    <row r="96" spans="1:52" ht="50.25" customHeight="1">
      <c r="A96" s="27">
        <v>6</v>
      </c>
      <c r="B96" s="69" t="s">
        <v>35</v>
      </c>
      <c r="C96" s="74"/>
      <c r="D96" s="74">
        <v>1</v>
      </c>
      <c r="E96" s="74">
        <v>1</v>
      </c>
      <c r="F96" s="74">
        <v>1</v>
      </c>
      <c r="G96" s="47">
        <f t="shared" si="12"/>
        <v>3</v>
      </c>
      <c r="H96" s="25" t="s">
        <v>11</v>
      </c>
      <c r="I96" s="25">
        <v>20</v>
      </c>
      <c r="J96" s="25" t="s">
        <v>34</v>
      </c>
      <c r="K96" s="25">
        <f t="shared" si="13"/>
        <v>60</v>
      </c>
      <c r="L96" s="25"/>
      <c r="M96" s="25">
        <v>12</v>
      </c>
      <c r="N96" s="34" t="s">
        <v>36</v>
      </c>
      <c r="O96" s="16"/>
      <c r="P96" s="113"/>
      <c r="Q96" s="16"/>
      <c r="R96" s="110"/>
    </row>
    <row r="97" spans="1:24" ht="20.25" customHeight="1">
      <c r="A97" s="27">
        <v>7</v>
      </c>
      <c r="B97" s="69" t="s">
        <v>37</v>
      </c>
      <c r="C97" s="74"/>
      <c r="D97" s="74">
        <v>2</v>
      </c>
      <c r="E97" s="74">
        <v>2</v>
      </c>
      <c r="F97" s="74">
        <v>2</v>
      </c>
      <c r="G97" s="47">
        <f t="shared" si="12"/>
        <v>6</v>
      </c>
      <c r="H97" s="25" t="s">
        <v>11</v>
      </c>
      <c r="I97" s="25">
        <v>5</v>
      </c>
      <c r="J97" s="25" t="s">
        <v>14</v>
      </c>
      <c r="K97" s="25">
        <f t="shared" si="13"/>
        <v>30</v>
      </c>
      <c r="L97" s="25"/>
      <c r="M97" s="25">
        <v>3</v>
      </c>
      <c r="N97" s="34"/>
      <c r="O97" s="16"/>
      <c r="P97" s="113"/>
      <c r="Q97" s="16"/>
      <c r="R97" s="110"/>
    </row>
    <row r="98" spans="1:24" ht="48" customHeight="1">
      <c r="A98" s="27">
        <v>8</v>
      </c>
      <c r="B98" s="69" t="s">
        <v>38</v>
      </c>
      <c r="C98" s="74"/>
      <c r="D98" s="74"/>
      <c r="E98" s="74">
        <v>2</v>
      </c>
      <c r="F98" s="74"/>
      <c r="G98" s="47">
        <f t="shared" si="12"/>
        <v>2</v>
      </c>
      <c r="H98" s="25" t="s">
        <v>11</v>
      </c>
      <c r="I98" s="25">
        <v>50</v>
      </c>
      <c r="J98" s="25" t="s">
        <v>34</v>
      </c>
      <c r="K98" s="25">
        <f t="shared" si="13"/>
        <v>100</v>
      </c>
      <c r="L98" s="25"/>
      <c r="M98" s="25">
        <v>6</v>
      </c>
      <c r="N98" s="34" t="s">
        <v>39</v>
      </c>
      <c r="O98" s="16"/>
      <c r="P98" s="113"/>
      <c r="Q98" s="16"/>
      <c r="R98" s="110"/>
    </row>
    <row r="99" spans="1:24" ht="72.75" customHeight="1">
      <c r="A99" s="27">
        <v>9</v>
      </c>
      <c r="B99" s="69" t="s">
        <v>48</v>
      </c>
      <c r="C99" s="74"/>
      <c r="D99" s="74">
        <v>1</v>
      </c>
      <c r="E99" s="74">
        <v>2</v>
      </c>
      <c r="F99" s="74">
        <v>1</v>
      </c>
      <c r="G99" s="14">
        <f>SUM(C99:F99)</f>
        <v>4</v>
      </c>
      <c r="H99" s="25" t="s">
        <v>11</v>
      </c>
      <c r="I99" s="25">
        <v>100</v>
      </c>
      <c r="J99" s="25" t="s">
        <v>34</v>
      </c>
      <c r="K99" s="25">
        <f t="shared" si="13"/>
        <v>400</v>
      </c>
      <c r="L99" s="25"/>
      <c r="M99" s="25">
        <v>9</v>
      </c>
      <c r="N99" s="34" t="s">
        <v>49</v>
      </c>
      <c r="O99" s="16"/>
      <c r="P99" s="113"/>
      <c r="Q99" s="16"/>
      <c r="R99" s="110"/>
    </row>
    <row r="100" spans="1:24" ht="32.25" customHeight="1">
      <c r="A100" s="27">
        <v>10</v>
      </c>
      <c r="B100" s="50" t="s">
        <v>40</v>
      </c>
      <c r="C100" s="74"/>
      <c r="D100" s="74"/>
      <c r="E100" s="74">
        <v>1</v>
      </c>
      <c r="F100" s="74"/>
      <c r="G100" s="14">
        <f t="shared" ref="G100:G107" si="14">SUM(C100:F100)</f>
        <v>1</v>
      </c>
      <c r="H100" s="25" t="s">
        <v>11</v>
      </c>
      <c r="I100" s="25">
        <v>50</v>
      </c>
      <c r="J100" s="25" t="s">
        <v>34</v>
      </c>
      <c r="K100" s="25">
        <f t="shared" si="13"/>
        <v>50</v>
      </c>
      <c r="L100" s="25"/>
      <c r="M100" s="25">
        <v>10</v>
      </c>
      <c r="N100" s="66" t="s">
        <v>41</v>
      </c>
      <c r="O100" s="16"/>
      <c r="P100" s="113"/>
      <c r="Q100" s="16"/>
      <c r="R100" s="110"/>
    </row>
    <row r="101" spans="1:24" ht="63.75" customHeight="1">
      <c r="A101" s="27">
        <v>11</v>
      </c>
      <c r="B101" s="69" t="s">
        <v>44</v>
      </c>
      <c r="C101" s="74"/>
      <c r="D101" s="74"/>
      <c r="E101" s="74">
        <v>2</v>
      </c>
      <c r="F101" s="74"/>
      <c r="G101" s="14">
        <f t="shared" si="14"/>
        <v>2</v>
      </c>
      <c r="H101" s="25" t="s">
        <v>11</v>
      </c>
      <c r="I101" s="25">
        <v>20</v>
      </c>
      <c r="J101" s="25" t="s">
        <v>34</v>
      </c>
      <c r="K101" s="25">
        <f t="shared" si="13"/>
        <v>40</v>
      </c>
      <c r="L101" s="25"/>
      <c r="M101" s="25">
        <v>6</v>
      </c>
      <c r="N101" s="56" t="s">
        <v>43</v>
      </c>
      <c r="O101" s="16"/>
      <c r="P101" s="113"/>
      <c r="Q101" s="16"/>
      <c r="R101" s="110"/>
    </row>
    <row r="102" spans="1:24" s="51" customFormat="1" ht="37.5" customHeight="1">
      <c r="A102" s="27">
        <v>12</v>
      </c>
      <c r="B102" s="69" t="s">
        <v>42</v>
      </c>
      <c r="C102" s="74"/>
      <c r="D102" s="74"/>
      <c r="E102" s="74">
        <v>2</v>
      </c>
      <c r="F102" s="74"/>
      <c r="G102" s="14">
        <f t="shared" si="14"/>
        <v>2</v>
      </c>
      <c r="H102" s="25" t="s">
        <v>11</v>
      </c>
      <c r="I102" s="25">
        <v>25</v>
      </c>
      <c r="J102" s="25" t="s">
        <v>34</v>
      </c>
      <c r="K102" s="25">
        <f t="shared" si="13"/>
        <v>50</v>
      </c>
      <c r="L102" s="25"/>
      <c r="M102" s="25">
        <v>10</v>
      </c>
      <c r="N102" s="34"/>
      <c r="O102" s="41"/>
      <c r="P102" s="114"/>
      <c r="Q102" s="41"/>
      <c r="R102" s="110"/>
    </row>
    <row r="103" spans="1:24" s="122" customFormat="1" ht="48.75" customHeight="1">
      <c r="A103" s="87">
        <v>13</v>
      </c>
      <c r="B103" s="82" t="s">
        <v>50</v>
      </c>
      <c r="C103" s="123">
        <v>3</v>
      </c>
      <c r="D103" s="123">
        <v>50</v>
      </c>
      <c r="E103" s="123">
        <v>14</v>
      </c>
      <c r="F103" s="123">
        <v>10</v>
      </c>
      <c r="G103" s="42">
        <f t="shared" si="14"/>
        <v>77</v>
      </c>
      <c r="H103" s="16" t="s">
        <v>11</v>
      </c>
      <c r="I103" s="16">
        <v>50</v>
      </c>
      <c r="J103" s="16" t="s">
        <v>12</v>
      </c>
      <c r="K103" s="42">
        <f t="shared" ref="K103:K107" si="15">G103*I103</f>
        <v>3850</v>
      </c>
      <c r="L103" s="16" t="s">
        <v>12</v>
      </c>
      <c r="M103" s="16">
        <v>8</v>
      </c>
      <c r="N103" s="128"/>
      <c r="O103" s="16"/>
      <c r="P103" s="129"/>
      <c r="Q103" s="16"/>
      <c r="R103" s="110"/>
      <c r="S103" s="124"/>
      <c r="T103" s="124"/>
      <c r="U103" s="124"/>
      <c r="V103" s="124"/>
      <c r="W103" s="124"/>
      <c r="X103" s="124"/>
    </row>
    <row r="104" spans="1:24" s="51" customFormat="1" ht="45" customHeight="1">
      <c r="A104" s="27">
        <v>14</v>
      </c>
      <c r="B104" s="81" t="s">
        <v>114</v>
      </c>
      <c r="C104" s="77">
        <v>1</v>
      </c>
      <c r="D104" s="77"/>
      <c r="E104" s="77"/>
      <c r="F104" s="77"/>
      <c r="G104" s="14">
        <f>SUM(C104:F104)</f>
        <v>1</v>
      </c>
      <c r="H104" s="25" t="s">
        <v>11</v>
      </c>
      <c r="I104" s="25">
        <v>50</v>
      </c>
      <c r="J104" s="25" t="s">
        <v>12</v>
      </c>
      <c r="K104" s="14">
        <f t="shared" si="15"/>
        <v>50</v>
      </c>
      <c r="L104" s="25" t="s">
        <v>12</v>
      </c>
      <c r="M104" s="25">
        <v>10</v>
      </c>
      <c r="N104" s="56"/>
      <c r="O104" s="42"/>
      <c r="P104" s="15"/>
      <c r="Q104" s="42"/>
      <c r="R104" s="110"/>
    </row>
    <row r="105" spans="1:24" s="51" customFormat="1" ht="61.5" customHeight="1">
      <c r="A105" s="27">
        <v>15</v>
      </c>
      <c r="B105" s="81" t="s">
        <v>110</v>
      </c>
      <c r="C105" s="77">
        <v>1</v>
      </c>
      <c r="D105" s="77"/>
      <c r="E105" s="77">
        <v>1</v>
      </c>
      <c r="F105" s="77"/>
      <c r="G105" s="14">
        <f>SUM(C105:F105)</f>
        <v>2</v>
      </c>
      <c r="H105" s="25" t="s">
        <v>11</v>
      </c>
      <c r="I105" s="25">
        <v>10</v>
      </c>
      <c r="J105" s="25" t="s">
        <v>12</v>
      </c>
      <c r="K105" s="14">
        <f t="shared" si="15"/>
        <v>20</v>
      </c>
      <c r="L105" s="25" t="s">
        <v>12</v>
      </c>
      <c r="M105" s="25">
        <v>10</v>
      </c>
      <c r="N105" s="56" t="s">
        <v>109</v>
      </c>
      <c r="O105" s="16"/>
      <c r="P105" s="113"/>
      <c r="Q105" s="16"/>
      <c r="R105" s="110"/>
    </row>
    <row r="106" spans="1:24" s="51" customFormat="1" ht="54.75" customHeight="1">
      <c r="A106" s="27">
        <v>16</v>
      </c>
      <c r="B106" s="81" t="s">
        <v>120</v>
      </c>
      <c r="C106" s="77">
        <v>2</v>
      </c>
      <c r="D106" s="77"/>
      <c r="E106" s="77"/>
      <c r="F106" s="77"/>
      <c r="G106" s="14">
        <f>SUM(C106:F106)</f>
        <v>2</v>
      </c>
      <c r="H106" s="25" t="s">
        <v>11</v>
      </c>
      <c r="I106" s="25">
        <v>50</v>
      </c>
      <c r="J106" s="25" t="s">
        <v>12</v>
      </c>
      <c r="K106" s="14">
        <f t="shared" si="15"/>
        <v>100</v>
      </c>
      <c r="L106" s="25" t="s">
        <v>12</v>
      </c>
      <c r="M106" s="25">
        <v>10</v>
      </c>
      <c r="N106" s="56"/>
      <c r="O106" s="16"/>
      <c r="P106" s="113"/>
      <c r="Q106" s="16"/>
      <c r="R106" s="110"/>
    </row>
    <row r="107" spans="1:24" s="51" customFormat="1" ht="46.5" customHeight="1">
      <c r="A107" s="27">
        <v>17</v>
      </c>
      <c r="B107" s="50" t="s">
        <v>119</v>
      </c>
      <c r="C107" s="74">
        <v>4</v>
      </c>
      <c r="D107" s="74"/>
      <c r="E107" s="74"/>
      <c r="F107" s="74"/>
      <c r="G107" s="14">
        <f t="shared" si="14"/>
        <v>4</v>
      </c>
      <c r="H107" s="25" t="s">
        <v>11</v>
      </c>
      <c r="I107" s="25">
        <v>50</v>
      </c>
      <c r="J107" s="25" t="s">
        <v>12</v>
      </c>
      <c r="K107" s="14">
        <f t="shared" si="15"/>
        <v>200</v>
      </c>
      <c r="L107" s="25" t="s">
        <v>12</v>
      </c>
      <c r="M107" s="25">
        <v>10</v>
      </c>
      <c r="N107" s="34" t="s">
        <v>13</v>
      </c>
      <c r="O107" s="16"/>
      <c r="P107" s="113"/>
      <c r="Q107" s="16"/>
      <c r="R107" s="110"/>
    </row>
    <row r="108" spans="1:24" ht="16.5" thickBot="1">
      <c r="O108" s="93" t="s">
        <v>90</v>
      </c>
      <c r="P108" s="94">
        <f>SUM(P91:P107)</f>
        <v>0</v>
      </c>
      <c r="Q108" s="95" t="s">
        <v>90</v>
      </c>
      <c r="R108" s="103">
        <f>SUM(R91:R107)</f>
        <v>0</v>
      </c>
    </row>
    <row r="110" spans="1:24" ht="21" customHeight="1">
      <c r="A110" s="143"/>
      <c r="B110" s="135"/>
      <c r="C110" s="137"/>
      <c r="D110" s="137"/>
      <c r="E110" s="137"/>
      <c r="F110" s="137"/>
      <c r="G110" s="138"/>
      <c r="H110" s="138"/>
      <c r="I110" s="138"/>
      <c r="J110" s="138"/>
      <c r="K110" s="19"/>
      <c r="L110" s="19"/>
      <c r="M110" s="19"/>
      <c r="N110" s="130"/>
      <c r="O110" s="133"/>
      <c r="P110" s="134"/>
      <c r="Q110" s="133"/>
      <c r="R110" s="134"/>
      <c r="S110" s="131"/>
    </row>
    <row r="111" spans="1:24" ht="21" customHeight="1">
      <c r="A111" s="162" t="s">
        <v>156</v>
      </c>
      <c r="B111" s="163"/>
      <c r="C111" s="163"/>
      <c r="D111" s="163"/>
      <c r="E111" s="163"/>
      <c r="F111" s="163"/>
      <c r="G111" s="163"/>
      <c r="H111" s="163"/>
      <c r="I111" s="163"/>
      <c r="J111" s="163"/>
      <c r="K111" s="19"/>
      <c r="L111" s="19"/>
      <c r="M111" s="19"/>
      <c r="N111" s="130"/>
      <c r="O111" s="139"/>
      <c r="P111" s="140"/>
      <c r="Q111" s="139"/>
      <c r="R111" s="140"/>
      <c r="S111" s="131"/>
    </row>
    <row r="112" spans="1:24" ht="45" customHeight="1">
      <c r="A112" s="8" t="s">
        <v>89</v>
      </c>
      <c r="B112" s="5" t="s">
        <v>0</v>
      </c>
      <c r="C112" s="21" t="s">
        <v>92</v>
      </c>
      <c r="D112" s="9" t="s">
        <v>94</v>
      </c>
      <c r="E112" s="9" t="s">
        <v>93</v>
      </c>
      <c r="F112" s="9" t="s">
        <v>95</v>
      </c>
      <c r="G112" s="2" t="s">
        <v>1</v>
      </c>
      <c r="H112" s="2" t="s">
        <v>2</v>
      </c>
      <c r="I112" s="2" t="s">
        <v>3</v>
      </c>
      <c r="J112" s="2" t="s">
        <v>4</v>
      </c>
      <c r="K112" s="2" t="s">
        <v>5</v>
      </c>
      <c r="L112" s="2" t="s">
        <v>6</v>
      </c>
      <c r="M112" s="2" t="s">
        <v>52</v>
      </c>
      <c r="N112" s="52" t="s">
        <v>7</v>
      </c>
      <c r="O112" s="90" t="s">
        <v>8</v>
      </c>
      <c r="P112" s="90" t="s">
        <v>9</v>
      </c>
      <c r="Q112" s="2" t="s">
        <v>10</v>
      </c>
      <c r="R112" s="2" t="s">
        <v>88</v>
      </c>
      <c r="S112" s="131"/>
    </row>
    <row r="113" spans="1:19" ht="21" customHeight="1">
      <c r="A113" s="27">
        <v>1</v>
      </c>
      <c r="B113" s="136" t="s">
        <v>150</v>
      </c>
      <c r="C113" s="74">
        <v>1</v>
      </c>
      <c r="D113" s="74"/>
      <c r="E113" s="74"/>
      <c r="F113" s="74"/>
      <c r="G113" s="25">
        <f t="shared" ref="G113" si="16">SUM(C113:F113)</f>
        <v>1</v>
      </c>
      <c r="H113" s="25" t="s">
        <v>11</v>
      </c>
      <c r="I113" s="25">
        <v>100</v>
      </c>
      <c r="J113" s="25" t="s">
        <v>151</v>
      </c>
      <c r="K113" s="25">
        <f t="shared" ref="K113" si="17">G113*I113</f>
        <v>100</v>
      </c>
      <c r="L113" s="25" t="s">
        <v>151</v>
      </c>
      <c r="M113" s="25">
        <v>24</v>
      </c>
      <c r="N113" s="132" t="s">
        <v>152</v>
      </c>
      <c r="O113" s="16"/>
      <c r="P113" s="113"/>
      <c r="Q113" s="16"/>
      <c r="R113" s="110"/>
      <c r="S113" s="131"/>
    </row>
    <row r="114" spans="1:19" ht="21" customHeight="1">
      <c r="A114" s="27">
        <v>2</v>
      </c>
      <c r="B114" s="136" t="s">
        <v>153</v>
      </c>
      <c r="C114" s="74">
        <v>1</v>
      </c>
      <c r="D114" s="74"/>
      <c r="E114" s="74"/>
      <c r="F114" s="74"/>
      <c r="G114" s="25">
        <f t="shared" ref="G114:G116" si="18">SUM(C114:F114)</f>
        <v>1</v>
      </c>
      <c r="H114" s="25" t="s">
        <v>11</v>
      </c>
      <c r="I114" s="25">
        <v>100</v>
      </c>
      <c r="J114" s="25" t="s">
        <v>151</v>
      </c>
      <c r="K114" s="25">
        <f t="shared" ref="K114:K116" si="19">G114*I114</f>
        <v>100</v>
      </c>
      <c r="L114" s="25" t="s">
        <v>151</v>
      </c>
      <c r="M114" s="25">
        <v>24</v>
      </c>
      <c r="N114" s="132" t="s">
        <v>152</v>
      </c>
      <c r="O114" s="16"/>
      <c r="P114" s="113"/>
      <c r="Q114" s="16"/>
      <c r="R114" s="110"/>
      <c r="S114" s="131"/>
    </row>
    <row r="115" spans="1:19" ht="21" customHeight="1">
      <c r="A115" s="27">
        <v>3</v>
      </c>
      <c r="B115" s="136" t="s">
        <v>154</v>
      </c>
      <c r="C115" s="74">
        <v>1</v>
      </c>
      <c r="D115" s="74"/>
      <c r="E115" s="74"/>
      <c r="F115" s="74"/>
      <c r="G115" s="25">
        <f t="shared" si="18"/>
        <v>1</v>
      </c>
      <c r="H115" s="25" t="s">
        <v>11</v>
      </c>
      <c r="I115" s="25">
        <v>10</v>
      </c>
      <c r="J115" s="25" t="s">
        <v>151</v>
      </c>
      <c r="K115" s="25">
        <f t="shared" si="19"/>
        <v>10</v>
      </c>
      <c r="L115" s="25" t="s">
        <v>151</v>
      </c>
      <c r="M115" s="25">
        <v>24</v>
      </c>
      <c r="N115" s="132" t="s">
        <v>152</v>
      </c>
      <c r="O115" s="16"/>
      <c r="P115" s="113"/>
      <c r="Q115" s="16"/>
      <c r="R115" s="110"/>
      <c r="S115" s="131"/>
    </row>
    <row r="116" spans="1:19" ht="21" customHeight="1" thickBot="1">
      <c r="A116" s="27">
        <v>4</v>
      </c>
      <c r="B116" s="136" t="s">
        <v>155</v>
      </c>
      <c r="C116" s="74">
        <v>1</v>
      </c>
      <c r="D116" s="74"/>
      <c r="E116" s="74"/>
      <c r="F116" s="74"/>
      <c r="G116" s="25">
        <f t="shared" si="18"/>
        <v>1</v>
      </c>
      <c r="H116" s="25" t="s">
        <v>11</v>
      </c>
      <c r="I116" s="25">
        <v>5</v>
      </c>
      <c r="J116" s="25" t="s">
        <v>151</v>
      </c>
      <c r="K116" s="25">
        <f t="shared" si="19"/>
        <v>5</v>
      </c>
      <c r="L116" s="25" t="s">
        <v>151</v>
      </c>
      <c r="M116" s="25">
        <v>24</v>
      </c>
      <c r="N116" s="132" t="s">
        <v>152</v>
      </c>
      <c r="O116" s="16"/>
      <c r="P116" s="113"/>
      <c r="Q116" s="16"/>
      <c r="R116" s="110"/>
      <c r="S116" s="131"/>
    </row>
    <row r="117" spans="1:19" ht="21" customHeight="1" thickBot="1">
      <c r="A117" s="144"/>
      <c r="B117" s="85"/>
      <c r="C117" s="73"/>
      <c r="D117" s="73"/>
      <c r="E117" s="73"/>
      <c r="F117" s="73"/>
      <c r="G117" s="19"/>
      <c r="H117" s="19"/>
      <c r="I117" s="19"/>
      <c r="J117" s="19"/>
      <c r="K117" s="19"/>
      <c r="L117" s="19"/>
      <c r="M117" s="19"/>
      <c r="N117" s="130"/>
      <c r="O117" s="98" t="s">
        <v>90</v>
      </c>
      <c r="P117" s="94">
        <f>SUM(P113:P116)</f>
        <v>0</v>
      </c>
      <c r="Q117" s="96" t="s">
        <v>90</v>
      </c>
      <c r="R117" s="97">
        <f>SUM(R113:R116)</f>
        <v>0</v>
      </c>
      <c r="S117" s="131"/>
    </row>
    <row r="118" spans="1:19" ht="24" customHeight="1">
      <c r="A118" s="143"/>
      <c r="B118" s="135"/>
      <c r="C118" s="73"/>
      <c r="D118" s="73"/>
      <c r="E118" s="73"/>
      <c r="F118" s="73"/>
      <c r="G118" s="19"/>
      <c r="H118" s="19"/>
      <c r="I118" s="19"/>
      <c r="J118" s="19"/>
      <c r="K118" s="19"/>
      <c r="L118" s="19"/>
      <c r="M118" s="19"/>
      <c r="N118" s="130"/>
      <c r="O118" s="146"/>
      <c r="P118" s="147"/>
      <c r="Q118" s="141"/>
      <c r="R118" s="142"/>
      <c r="S118" s="131"/>
    </row>
    <row r="119" spans="1:19" ht="20.25" customHeight="1">
      <c r="A119" s="143"/>
      <c r="B119" s="135"/>
      <c r="C119" s="73"/>
      <c r="D119" s="73"/>
      <c r="E119" s="73"/>
      <c r="F119" s="73"/>
      <c r="G119" s="19"/>
      <c r="H119" s="19"/>
      <c r="I119" s="19"/>
      <c r="J119" s="19"/>
      <c r="K119" s="19"/>
      <c r="L119" s="19"/>
      <c r="M119" s="19"/>
      <c r="N119" s="54"/>
      <c r="O119" s="148"/>
      <c r="P119" s="148"/>
      <c r="Q119" s="39"/>
      <c r="R119" s="39"/>
    </row>
    <row r="120" spans="1:19" ht="178.5" customHeight="1">
      <c r="A120" s="145"/>
      <c r="B120" s="159" t="s">
        <v>129</v>
      </c>
      <c r="C120" s="160"/>
      <c r="D120" s="160"/>
      <c r="E120" s="160"/>
      <c r="F120" s="160"/>
      <c r="G120" s="160"/>
      <c r="H120" s="160"/>
      <c r="I120" s="160"/>
      <c r="J120" s="160"/>
      <c r="K120" s="160"/>
      <c r="L120" s="160"/>
      <c r="M120" s="160"/>
      <c r="N120" s="161"/>
      <c r="O120" s="149"/>
      <c r="P120" s="89"/>
      <c r="Q120" s="89"/>
      <c r="R120" s="89"/>
    </row>
    <row r="121" spans="1:19" ht="33" customHeight="1">
      <c r="A121" s="145"/>
      <c r="B121" s="85"/>
      <c r="C121" s="73"/>
      <c r="D121" s="73"/>
      <c r="E121" s="73"/>
      <c r="F121" s="73"/>
      <c r="G121" s="19"/>
      <c r="H121" s="19"/>
      <c r="I121" s="19"/>
      <c r="J121" s="19"/>
      <c r="K121" s="19"/>
      <c r="L121" s="19"/>
      <c r="M121" s="19"/>
      <c r="N121" s="54"/>
      <c r="O121" s="88"/>
      <c r="P121" s="89"/>
      <c r="Q121" s="89"/>
      <c r="R121" s="89"/>
    </row>
    <row r="122" spans="1:19" ht="31.5" customHeight="1"/>
    <row r="123" spans="1:19" ht="33.75" customHeight="1"/>
    <row r="124" spans="1:19" ht="42" customHeight="1"/>
    <row r="125" spans="1:19" ht="35.25" customHeight="1"/>
    <row r="126" spans="1:19" ht="33.75" customHeight="1"/>
    <row r="127" spans="1:19" ht="28.5" customHeight="1"/>
    <row r="130" ht="46.5" customHeight="1"/>
    <row r="131" ht="36.75" customHeight="1"/>
    <row r="132" ht="36.75" customHeight="1"/>
    <row r="133" ht="36.75" customHeight="1"/>
    <row r="134" ht="126" customHeight="1"/>
    <row r="135" ht="36.75" customHeight="1"/>
  </sheetData>
  <mergeCells count="15">
    <mergeCell ref="B120:N120"/>
    <mergeCell ref="N73:N81"/>
    <mergeCell ref="B83:R83"/>
    <mergeCell ref="B89:J89"/>
    <mergeCell ref="A111:J111"/>
    <mergeCell ref="B1:S1"/>
    <mergeCell ref="N9:N10"/>
    <mergeCell ref="B7:P7"/>
    <mergeCell ref="B15:K15"/>
    <mergeCell ref="B20:H20"/>
    <mergeCell ref="B71:I71"/>
    <mergeCell ref="B30:I30"/>
    <mergeCell ref="B60:H60"/>
    <mergeCell ref="B34:I34"/>
    <mergeCell ref="B59:N59"/>
  </mergeCells>
  <phoneticPr fontId="1" type="noConversion"/>
  <printOptions horizontalCentered="1" verticalCentered="1"/>
  <pageMargins left="3.937007874015748E-2" right="3.937007874015748E-2" top="0.39370078740157483" bottom="0.35433070866141736" header="0.31496062992125984" footer="0.31496062992125984"/>
  <pageSetup paperSize="9" scale="10" fitToHeight="0" orientation="landscape" verticalDpi="597" r:id="rId1"/>
  <rowBreaks count="1" manualBreakCount="1">
    <brk id="8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testy 2017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2006-09-22T13:37:51Z</dcterms:created>
  <dcterms:modified xsi:type="dcterms:W3CDTF">2018-03-16T10:14:09Z</dcterms:modified>
</cp:coreProperties>
</file>